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Questa_cartella_di_lavoro" defaultThemeVersion="124226"/>
  <bookViews>
    <workbookView xWindow="0" yWindow="450" windowWidth="17025" windowHeight="10665" firstSheet="1" activeTab="1"/>
  </bookViews>
  <sheets>
    <sheet name="Sezione generale_old" sheetId="1" state="hidden" r:id="rId1"/>
    <sheet name="Mappatura processi" sheetId="13" r:id="rId2"/>
    <sheet name="competenze" sheetId="14" state="hidden" r:id="rId3"/>
    <sheet name="Parametri" sheetId="16" state="hidden" r:id="rId4"/>
    <sheet name="Foglio1" sheetId="17" r:id="rId5"/>
  </sheets>
  <externalReferences>
    <externalReference r:id="rId6"/>
    <externalReference r:id="rId7"/>
  </externalReferences>
  <definedNames>
    <definedName name="_xlnm._FilterDatabase" localSheetId="2" hidden="1">competenze!$B$1:$D$31</definedName>
    <definedName name="Altissimo">Parametri!$B$23:$C$25</definedName>
    <definedName name="Alto">Parametri!$B$26:$C$26</definedName>
    <definedName name="_xlnm.Print_Area" localSheetId="2">competenze!$B$1:$D$31</definedName>
    <definedName name="_xlnm.Print_Area" localSheetId="1">'Mappatura processi'!$A$1:$N$9</definedName>
    <definedName name="Direzione">#REF!</definedName>
    <definedName name="Medio">Parametri!$B$27:$C$27</definedName>
    <definedName name="Profilo_dirigente" localSheetId="2">[1]Parametri!$B$2:$B$6</definedName>
    <definedName name="Profilo_dirigente">#REF!</definedName>
    <definedName name="Struttura">#REF!</definedName>
    <definedName name="Tipo_relazione">#REF!</definedName>
    <definedName name="_xlnm.Print_Titles" localSheetId="1">'Mappatura processi'!$1:$2</definedName>
    <definedName name="ufficio">#REF!</definedName>
    <definedName name="ufficio_di_destinazione">[2]parametri!$A$2:$A$34</definedName>
  </definedNames>
  <calcPr calcId="125725" concurrentCalc="0"/>
</workbook>
</file>

<file path=xl/calcChain.xml><?xml version="1.0" encoding="utf-8"?>
<calcChain xmlns="http://schemas.openxmlformats.org/spreadsheetml/2006/main">
  <c r="C24" i="16"/>
  <c r="D24"/>
  <c r="E24"/>
  <c r="F24"/>
  <c r="L5" i="13"/>
  <c r="C120" i="16"/>
  <c r="C121"/>
  <c r="C122"/>
  <c r="C123"/>
  <c r="C124"/>
  <c r="C125"/>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C108"/>
  <c r="C109"/>
  <c r="C110"/>
  <c r="C111"/>
  <c r="C112"/>
  <c r="C113"/>
  <c r="C114"/>
  <c r="C115"/>
  <c r="C116"/>
  <c r="C117"/>
  <c r="C118"/>
  <c r="C119"/>
  <c r="C25"/>
  <c r="C26"/>
  <c r="C27"/>
  <c r="C23"/>
  <c r="F23"/>
  <c r="F112"/>
  <c r="E112"/>
  <c r="D112"/>
  <c r="F104"/>
  <c r="E104"/>
  <c r="D104"/>
  <c r="F96"/>
  <c r="E96"/>
  <c r="D96"/>
  <c r="F88"/>
  <c r="E88"/>
  <c r="D88"/>
  <c r="F80"/>
  <c r="E80"/>
  <c r="D80"/>
  <c r="F76"/>
  <c r="E76"/>
  <c r="D76"/>
  <c r="F68"/>
  <c r="E68"/>
  <c r="D68"/>
  <c r="F60"/>
  <c r="E60"/>
  <c r="D60"/>
  <c r="F52"/>
  <c r="E52"/>
  <c r="D52"/>
  <c r="F44"/>
  <c r="E44"/>
  <c r="D44"/>
  <c r="F36"/>
  <c r="E36"/>
  <c r="D36"/>
  <c r="D29"/>
  <c r="F29"/>
  <c r="E29"/>
  <c r="D121"/>
  <c r="F121"/>
  <c r="E121"/>
  <c r="F119"/>
  <c r="E119"/>
  <c r="D119"/>
  <c r="F115"/>
  <c r="D115"/>
  <c r="E115"/>
  <c r="F111"/>
  <c r="E111"/>
  <c r="D111"/>
  <c r="F103"/>
  <c r="E103"/>
  <c r="D103"/>
  <c r="F99"/>
  <c r="E99"/>
  <c r="D99"/>
  <c r="F91"/>
  <c r="E91"/>
  <c r="D91"/>
  <c r="F87"/>
  <c r="E87"/>
  <c r="D87"/>
  <c r="F79"/>
  <c r="E79"/>
  <c r="D79"/>
  <c r="F75"/>
  <c r="E75"/>
  <c r="D75"/>
  <c r="F67"/>
  <c r="E67"/>
  <c r="D67"/>
  <c r="F63"/>
  <c r="E63"/>
  <c r="D63"/>
  <c r="F55"/>
  <c r="E55"/>
  <c r="D55"/>
  <c r="F51"/>
  <c r="E51"/>
  <c r="D51"/>
  <c r="F47"/>
  <c r="E47"/>
  <c r="D47"/>
  <c r="F39"/>
  <c r="E39"/>
  <c r="D39"/>
  <c r="F35"/>
  <c r="E35"/>
  <c r="D35"/>
  <c r="F32"/>
  <c r="E32"/>
  <c r="D32"/>
  <c r="F124"/>
  <c r="E124"/>
  <c r="D124"/>
  <c r="E118"/>
  <c r="D118"/>
  <c r="F118"/>
  <c r="E114"/>
  <c r="D114"/>
  <c r="F114"/>
  <c r="E110"/>
  <c r="D110"/>
  <c r="F110"/>
  <c r="E106"/>
  <c r="D106"/>
  <c r="F106"/>
  <c r="E102"/>
  <c r="D102"/>
  <c r="F102"/>
  <c r="E98"/>
  <c r="D98"/>
  <c r="F98"/>
  <c r="E94"/>
  <c r="D94"/>
  <c r="F94"/>
  <c r="E90"/>
  <c r="D90"/>
  <c r="F90"/>
  <c r="E86"/>
  <c r="D86"/>
  <c r="F86"/>
  <c r="E82"/>
  <c r="D82"/>
  <c r="F82"/>
  <c r="E78"/>
  <c r="D78"/>
  <c r="F78"/>
  <c r="E74"/>
  <c r="D74"/>
  <c r="F74"/>
  <c r="E70"/>
  <c r="D70"/>
  <c r="F70"/>
  <c r="E66"/>
  <c r="D66"/>
  <c r="F66"/>
  <c r="E62"/>
  <c r="D62"/>
  <c r="F62"/>
  <c r="E58"/>
  <c r="D58"/>
  <c r="F58"/>
  <c r="E54"/>
  <c r="D54"/>
  <c r="F54"/>
  <c r="E50"/>
  <c r="D50"/>
  <c r="F50"/>
  <c r="E46"/>
  <c r="D46"/>
  <c r="F46"/>
  <c r="E42"/>
  <c r="D42"/>
  <c r="F42"/>
  <c r="E38"/>
  <c r="D38"/>
  <c r="F38"/>
  <c r="E34"/>
  <c r="D34"/>
  <c r="F34"/>
  <c r="F31"/>
  <c r="E31"/>
  <c r="D31"/>
  <c r="F123"/>
  <c r="D123"/>
  <c r="E123"/>
  <c r="D117"/>
  <c r="F117"/>
  <c r="E117"/>
  <c r="D113"/>
  <c r="F113"/>
  <c r="E113"/>
  <c r="D109"/>
  <c r="F109"/>
  <c r="E109"/>
  <c r="D105"/>
  <c r="F105"/>
  <c r="E105"/>
  <c r="D101"/>
  <c r="F101"/>
  <c r="E101"/>
  <c r="D97"/>
  <c r="F97"/>
  <c r="E97"/>
  <c r="D93"/>
  <c r="F93"/>
  <c r="E93"/>
  <c r="D89"/>
  <c r="F89"/>
  <c r="E89"/>
  <c r="D85"/>
  <c r="F85"/>
  <c r="E85"/>
  <c r="D81"/>
  <c r="F81"/>
  <c r="E81"/>
  <c r="D77"/>
  <c r="F77"/>
  <c r="E77"/>
  <c r="D73"/>
  <c r="F73"/>
  <c r="E73"/>
  <c r="D69"/>
  <c r="F69"/>
  <c r="E69"/>
  <c r="D65"/>
  <c r="F65"/>
  <c r="E65"/>
  <c r="D61"/>
  <c r="F61"/>
  <c r="E61"/>
  <c r="D57"/>
  <c r="F57"/>
  <c r="E57"/>
  <c r="D53"/>
  <c r="F53"/>
  <c r="E53"/>
  <c r="D49"/>
  <c r="F49"/>
  <c r="E49"/>
  <c r="D45"/>
  <c r="F45"/>
  <c r="E45"/>
  <c r="D41"/>
  <c r="F41"/>
  <c r="E41"/>
  <c r="D37"/>
  <c r="F37"/>
  <c r="E37"/>
  <c r="E30"/>
  <c r="D30"/>
  <c r="F30"/>
  <c r="E122"/>
  <c r="D122"/>
  <c r="F122"/>
  <c r="F116"/>
  <c r="E116"/>
  <c r="D116"/>
  <c r="F108"/>
  <c r="E108"/>
  <c r="D108"/>
  <c r="F100"/>
  <c r="E100"/>
  <c r="D100"/>
  <c r="F92"/>
  <c r="E92"/>
  <c r="D92"/>
  <c r="F84"/>
  <c r="E84"/>
  <c r="D84"/>
  <c r="F72"/>
  <c r="E72"/>
  <c r="D72"/>
  <c r="F64"/>
  <c r="E64"/>
  <c r="D64"/>
  <c r="F56"/>
  <c r="E56"/>
  <c r="D56"/>
  <c r="F48"/>
  <c r="E48"/>
  <c r="D48"/>
  <c r="F40"/>
  <c r="E40"/>
  <c r="D40"/>
  <c r="D33"/>
  <c r="F33"/>
  <c r="E33"/>
  <c r="D125"/>
  <c r="F125"/>
  <c r="E125"/>
  <c r="F107"/>
  <c r="E107"/>
  <c r="D107"/>
  <c r="F95"/>
  <c r="E95"/>
  <c r="D95"/>
  <c r="F83"/>
  <c r="E83"/>
  <c r="D83"/>
  <c r="F71"/>
  <c r="E71"/>
  <c r="D71"/>
  <c r="F59"/>
  <c r="E59"/>
  <c r="D59"/>
  <c r="F43"/>
  <c r="E43"/>
  <c r="D43"/>
  <c r="F28"/>
  <c r="E28"/>
  <c r="D28"/>
  <c r="E120"/>
  <c r="F120"/>
  <c r="D120"/>
  <c r="E27"/>
  <c r="F27"/>
  <c r="D27"/>
  <c r="F26"/>
  <c r="D26"/>
  <c r="E26"/>
  <c r="E25"/>
  <c r="F25"/>
  <c r="D25"/>
  <c r="D23"/>
  <c r="E23"/>
  <c r="L8" i="13"/>
  <c r="G116" i="16"/>
  <c r="G30"/>
  <c r="G109"/>
  <c r="G31"/>
  <c r="G34"/>
  <c r="G124"/>
  <c r="G32"/>
  <c r="G37"/>
  <c r="G118"/>
  <c r="G112"/>
  <c r="G125"/>
  <c r="G29"/>
  <c r="G56"/>
  <c r="G92"/>
  <c r="G101"/>
  <c r="L9" i="13"/>
  <c r="G120" i="16"/>
  <c r="G43"/>
  <c r="G95"/>
  <c r="G40"/>
  <c r="G72"/>
  <c r="G108"/>
  <c r="G122"/>
  <c r="G45"/>
  <c r="G61"/>
  <c r="G77"/>
  <c r="G93"/>
  <c r="G117"/>
  <c r="G42"/>
  <c r="G58"/>
  <c r="G74"/>
  <c r="G90"/>
  <c r="G106"/>
  <c r="G110"/>
  <c r="G39"/>
  <c r="G63"/>
  <c r="G87"/>
  <c r="G60"/>
  <c r="G88"/>
  <c r="G28"/>
  <c r="G83"/>
  <c r="G64"/>
  <c r="G100"/>
  <c r="G41"/>
  <c r="G57"/>
  <c r="G73"/>
  <c r="G89"/>
  <c r="G105"/>
  <c r="G113"/>
  <c r="G38"/>
  <c r="G54"/>
  <c r="G70"/>
  <c r="G86"/>
  <c r="G102"/>
  <c r="G35"/>
  <c r="G55"/>
  <c r="G79"/>
  <c r="G103"/>
  <c r="G111"/>
  <c r="G121"/>
  <c r="G52"/>
  <c r="G80"/>
  <c r="G71"/>
  <c r="G53"/>
  <c r="G69"/>
  <c r="G85"/>
  <c r="G50"/>
  <c r="G66"/>
  <c r="G82"/>
  <c r="G98"/>
  <c r="G51"/>
  <c r="G75"/>
  <c r="G99"/>
  <c r="G44"/>
  <c r="G76"/>
  <c r="G104"/>
  <c r="G59"/>
  <c r="G107"/>
  <c r="G33"/>
  <c r="G48"/>
  <c r="G84"/>
  <c r="G49"/>
  <c r="G65"/>
  <c r="G81"/>
  <c r="G97"/>
  <c r="G123"/>
  <c r="G46"/>
  <c r="G62"/>
  <c r="G78"/>
  <c r="G94"/>
  <c r="G114"/>
  <c r="G47"/>
  <c r="G67"/>
  <c r="G91"/>
  <c r="G115"/>
  <c r="G119"/>
  <c r="G36"/>
  <c r="G68"/>
  <c r="G96"/>
  <c r="G25"/>
  <c r="G27"/>
  <c r="G26"/>
  <c r="G24"/>
  <c r="L7" i="13"/>
  <c r="L6"/>
  <c r="G23" i="16"/>
  <c r="C3" i="1"/>
  <c r="C5"/>
</calcChain>
</file>

<file path=xl/sharedStrings.xml><?xml version="1.0" encoding="utf-8"?>
<sst xmlns="http://schemas.openxmlformats.org/spreadsheetml/2006/main" count="476" uniqueCount="248">
  <si>
    <t>Sezione I: INFORMAZIONI DI CARATTERE GENERALE</t>
  </si>
  <si>
    <t>UFFICIO</t>
  </si>
  <si>
    <t>Profilo dirigente</t>
  </si>
  <si>
    <t>Ufficio</t>
  </si>
  <si>
    <t>SGPRES</t>
  </si>
  <si>
    <t>Uffici del Presidente</t>
  </si>
  <si>
    <t>Unità operativa speciale EXPO</t>
  </si>
  <si>
    <t>UPAG</t>
  </si>
  <si>
    <t>UCOG</t>
  </si>
  <si>
    <t>SGSEG</t>
  </si>
  <si>
    <t>Uffici del Segretario generale</t>
  </si>
  <si>
    <t>UGARE</t>
  </si>
  <si>
    <t>UESI</t>
  </si>
  <si>
    <t>Uffici Area Vigilanza</t>
  </si>
  <si>
    <t>UVMAC</t>
  </si>
  <si>
    <t>UVOT</t>
  </si>
  <si>
    <t>UVSOA</t>
  </si>
  <si>
    <t>UVLA</t>
  </si>
  <si>
    <t>UVSF</t>
  </si>
  <si>
    <t>USAN</t>
  </si>
  <si>
    <t>Uffici Area Regolazione</t>
  </si>
  <si>
    <t>URAC</t>
  </si>
  <si>
    <t>URCP</t>
  </si>
  <si>
    <t>Acronimo</t>
  </si>
  <si>
    <t>Competenze</t>
  </si>
  <si>
    <t>Segreteria e staff del Consiglio</t>
  </si>
  <si>
    <t>DESCRIZIONE ATTIVITA'</t>
  </si>
  <si>
    <t>Denominazione Ufficio (Selezione da menù a tendina)</t>
  </si>
  <si>
    <t>Nominativo Dirigente (Si alimenta automaticamente all'immissione della denominazione Ufficio)</t>
  </si>
  <si>
    <t>Descrizione delle funzioni svolte dall'ufficio  (Si alimenta automaticamente all'immissione della denominazione Ufficio)</t>
  </si>
  <si>
    <t>Attività vincolata vs attività discrezionale</t>
  </si>
  <si>
    <t>Mappatura ATTIVITA'-FASI-AZIONI</t>
  </si>
  <si>
    <t>DESCRIZIONE FASE</t>
  </si>
  <si>
    <t>DESCRIZIONE  AZIONE</t>
  </si>
  <si>
    <t>-</t>
  </si>
  <si>
    <t>Dirigente</t>
  </si>
  <si>
    <t>Responsabilità</t>
  </si>
  <si>
    <t xml:space="preserve">Dirigente </t>
  </si>
  <si>
    <t>Dirigente ispettivo</t>
  </si>
  <si>
    <t>Funzionario</t>
  </si>
  <si>
    <t>Dirigente/Funzionario</t>
  </si>
  <si>
    <t>Dirigente UIS/Dirigente ispettivo</t>
  </si>
  <si>
    <t>Attività</t>
  </si>
  <si>
    <t>Tipologia di attività attività discrezionale</t>
  </si>
  <si>
    <t>Vincolata</t>
  </si>
  <si>
    <t>Regolamenti</t>
  </si>
  <si>
    <t>Discrezionale</t>
  </si>
  <si>
    <t xml:space="preserve">Regolamento interno dell’Ufficio </t>
  </si>
  <si>
    <t>Prassi dell’Ufficio</t>
  </si>
  <si>
    <t>CATEGORIA DI EVENTO RISCHIOSO</t>
  </si>
  <si>
    <t>IMPATTO</t>
  </si>
  <si>
    <t>PROBABILITA'</t>
  </si>
  <si>
    <t>RISULTATO
(IMPATTO x PROBABILITA')</t>
  </si>
  <si>
    <t>MISURE</t>
  </si>
  <si>
    <t>Alto</t>
  </si>
  <si>
    <t>Bassa</t>
  </si>
  <si>
    <t>Molto bassa</t>
  </si>
  <si>
    <t>Media</t>
  </si>
  <si>
    <t>Alta</t>
  </si>
  <si>
    <t>nascondere</t>
  </si>
  <si>
    <t>Risultato</t>
  </si>
  <si>
    <t>Altissima</t>
  </si>
  <si>
    <t>DESCRIZIONE DEL COMPORTAMENTO A RISCHIO CORRUZIONE
(EVENTO a RISCHIO)</t>
  </si>
  <si>
    <t>VALUTAZIONE DEL RISCHIO</t>
  </si>
  <si>
    <t>Altissimo</t>
  </si>
  <si>
    <t xml:space="preserve">Alto </t>
  </si>
  <si>
    <t>Medio</t>
  </si>
  <si>
    <r>
      <t xml:space="preserve">MISURE SPECIFICHE
</t>
    </r>
    <r>
      <rPr>
        <sz val="9"/>
        <color theme="1"/>
        <rFont val="Calibri"/>
        <family val="2"/>
        <scheme val="minor"/>
      </rPr>
      <t>Contrassegnare con * le misure già esistenti</t>
    </r>
  </si>
  <si>
    <t>Alterazione/manipolazione/utilizzo improprio delle informazioni o della documentazione</t>
  </si>
  <si>
    <t>PROGRAMMAZIONE</t>
  </si>
  <si>
    <t>SOGGETTO RESPONSABILE</t>
  </si>
  <si>
    <t>Capo Segreteria e Segreteria del Presidente</t>
  </si>
  <si>
    <t xml:space="preserve">1. Il Capo segreteria cura i rapporti istituzionali delegati dal Presidente e provvede al coordinamento degli impegni ed alla predisposizione di quanto occorra per i suoi interventi istituzionali. Il Capo Segreteria cura, per conto del Presidente, le pratiche che lo stesso intende gestire direttamente, raccordandosi con il Segretario Generale, e,  ove necessario, con gli Uffici dell’Autorità. Garantisce, inoltre, l’unitarietà di indirizzo delle Unità organizzative in staff al Presidente.
2. Coordina la Segreteria del Presidente che  gestisce l’agenda e i flussi informativi interni ed esterni, cura la sua corrispondenza personale, nonché, in raccordo con il Segretario Generale, gli aspetti di cerimoniale. La Segreteria supporta inoltre il Presidente nella gestione dei servizi di segreteria nell’ambito delle relazioni internazionali. Supporta infine il Portavoce e l’unità organizzativa “Stampa e Comunicazione” nelle attività di competenza.
</t>
  </si>
  <si>
    <t>DINI FEDERICO</t>
  </si>
  <si>
    <t>Affari legali e contenzioso</t>
  </si>
  <si>
    <t>1. L’Ufficio “Affari legali e contenzioso” fornisce supporto giuridico alle strutture dell’Autorità. Assicura la gestione del contenzioso giurisdizionale mediante la predisposizione di memorie a supporto del patrocinio legale dell’Avvocatura dello Stato.</t>
  </si>
  <si>
    <t>SARDELLA ELISA</t>
  </si>
  <si>
    <t>Gare e logistica</t>
  </si>
  <si>
    <t>2. L’Ufficio “Gare e logistica” assicura l’acquisizione di beni e servizi. Rileva e definisce i fabbisogni in ambito logistico e provvede alla stesura di capitolati; assicura i relativi adempimenti in materia di sicurezza del lavoro; fornisce il servizio di economato e la gestione dei beni strumentali. Gestisce le autovetture di servizio e il servizio di reception e le polizze assicurative.</t>
  </si>
  <si>
    <t>COLANDREA ANTONELLO</t>
  </si>
  <si>
    <t>Esercizio sistemi informativi</t>
  </si>
  <si>
    <t>3. L’Ufficio “Esercizio sistemi informativi” rileva e definisce i fabbisogni di beni strumentali IT e cura la stesura dei relativi capitolati; gestisce l’infrastruttura hardware e l'infrastruttura fisica del CED; gestisce i test di esercibilità dei sistemi IT e i sistemi IT. Svolge le funzioni di Project management del servizio di disaster recovery e business continuity.</t>
  </si>
  <si>
    <t>VARGIU FRANCESCO</t>
  </si>
  <si>
    <t>Risorse finanziarie</t>
  </si>
  <si>
    <t>URF</t>
  </si>
  <si>
    <t>1.       L’Ufficio “Risorse finanziarie” predispone i documenti di bilancio d'esercizio (previsione, variazione e consuntivo); gestisce i rapporti con Equitalia e provvede alla riscossione e al versamento delle entrate a qualsiasi titolo dovute; si occupa del controllo di gestione ed assicura la gestione economica e pensionistica del personale.</t>
  </si>
  <si>
    <t>CECCARELLI STEFANO</t>
  </si>
  <si>
    <t>Risorse umane e formazione</t>
  </si>
  <si>
    <t>URU</t>
  </si>
  <si>
    <t>2.      L’Ufficio “Risorse umane e formazione” assicura la gestione amministrativa ed il trattamento giuridico del personale; gestisce le procedure di reclutamento del personale; assicura la formazione e la riqualificazione dei dipendenti; cura l’applicazione del codice di comportamento in raccordo con il Responsabile della prevenzione e della corruzione (RPCT); cura i progetti di formazione interna ed esterna; cura le relazioni sindacali.</t>
  </si>
  <si>
    <t>DE TULLIO MARIA VELINKA</t>
  </si>
  <si>
    <t>Pianificazione e analisi flussi informativi e documentali</t>
  </si>
  <si>
    <t>UFID</t>
  </si>
  <si>
    <t>L’Ufficio “Pianificazione e analisi dei flussi informativi e documentali” recepisce ed elabora i fabbisogni di servizi IT. Valuta la rilevanza e la priorità degli interventi, definendo la relativa pianificazione triennale e proponendo all’Ufficio “Gare e Logistica”, per la parte IT, il programma biennale degli acquisti di beni e servizi. Assicura, altresì, la corretta definizione delle modalità di funzionamento del protocollo informatico e l’assegnazione delle pratiche secondo l’indirizzo espresso dal Presidente nonché l’analisi per la gestione dei flussi documentali degli Uffici, monitorando l'efficacia della gestione informatizzata.</t>
  </si>
  <si>
    <t>BONETTI VINCENZO</t>
  </si>
  <si>
    <t>Precontenzioso e pareri</t>
  </si>
  <si>
    <t>1.      L’Ufficio “Precontenzioso e pareri” cura l’elaborazione di pareri con rilevanza esterna in materia di contratti pubblici; cura, altresì, i pareri di precontenzioso di cui all'art. 211, comma 1 del Codice. Cura i pareri al giudice delegato in caso di imprese sottoposte a procedure fallimentari e le relative autorizzazioni ai sensi dell’art. 110 del Codice dei Contratti pubblici.</t>
  </si>
  <si>
    <t>CHIMENTI MARIA LUISA</t>
  </si>
  <si>
    <t>Regolazione contratti pubblici</t>
  </si>
  <si>
    <t xml:space="preserve">2.      L’Ufficio “Regolazione contratti pubblici” cura la redazione e l’aggiornamento delle linee guida attuative del Codice, nonché degli atti di regolazione flessibile volti a disciplinare le problematiche ricorrenti nel mercato. Disegna e sviluppa, secondo direttive impartite dal Consiglio, la metodologia per l'analisi e la verifica di impatto della regolazione dei provvedimenti dell'Autorità e ne cura l'applicazione in collaborazione con gli Uffici interessati. </t>
  </si>
  <si>
    <t>CUCCHIARELLI ALBERTO</t>
  </si>
  <si>
    <t>Standardizzazione documenti di gara</t>
  </si>
  <si>
    <t>USDG</t>
  </si>
  <si>
    <t>3.      L’Ufficio “Standardizzazione documenti di gara” cura la predisposizione e l'aggiornamento dei bandi-tipo, capitolati-tipo, contratti-tipo nonché dei documenti contrattuali di gara standard per lavori, servizi, forniture e concessioni; analizza le ricadute applicative sulle stazioni appaltanti a valle dell'adozione dei suddetti documenti di gara, verificandone l’utilizzo attraverso le informazioni della Banca Dati Nazionale dei Contratti Pubblici operante presso l’Autorità.</t>
  </si>
  <si>
    <t>CANDIA ADOLFO</t>
  </si>
  <si>
    <t>Osservatorio dei contratti pubblici ed analisi economiche</t>
  </si>
  <si>
    <t>UOSA</t>
  </si>
  <si>
    <t>4.      L’Ufficio “Osservatorio dei contratti pubblici ed analisi economiche” svolge le attività finalizzate alla raccolta dei dati informativi concernenti i contratti pubblici e le società di ingegneria, il sistema di qualificazione, ivi compresi i C.E.L.; assicura il data quality dei dati. Cura i rapporti con le Sezioni Regionali dell’Osservatorio. Assicura l’elaborazione e l’analisi dei dati concernenti i contratti pubblici. Provvede, altresì, all’elaborazione e all’analisi dei dati concernenti le cause e i fattori della corruzione. Promuove la realizzazione di ricerche e studi giuridici ed economici su tematiche specifiche.</t>
  </si>
  <si>
    <t>CIMINO ADRIANA</t>
  </si>
  <si>
    <t>Rilevazione e monitoraggio prezzi di riferimento contratti pubblici</t>
  </si>
  <si>
    <t>USPEND</t>
  </si>
  <si>
    <t>5.      L’Ufficio “Rilevazione e monitoraggio prezzi di riferimento contratti pubblici” cura gli adempimenti  relativi alla determinazione dei prezzi di riferimento di beni e servizi; rende i pareri di congruità sui prezzi di beni e servizi su richiesta delle stazioni appaltanti ai sensi dell’art. 161 del Codice dei contratti pubblici. Assicura il monitoraggio delle informazioni relative a beni e servizi, ivi compresi gli acquisti degli enti del SSN, anche in funzione dell’attività di vigilanza dell’Autorità. Promuove ricerche e studi sulla tematica della spending review nei contratti pubblici. Cura la gestione del protocollo di intesa con il MEF relativo alla spending review.</t>
  </si>
  <si>
    <t>SBICCA FABRIZIO</t>
  </si>
  <si>
    <t>Programmazione e Sviluppo delle Banca Dati, piattaforma digitale e Servizi IT</t>
  </si>
  <si>
    <t>UPSIT</t>
  </si>
  <si>
    <t>6.      L’Ufficio “Programmazione e sviluppo delle Banche dati, piattaforma digitale e Servizi IT” recepisce ed elabora i fabbisogni di servizi IT, definendo la relativa pianificazione triennale. Definisce e gestisce il Portafoglio dei servizi ICT. Elabora la stesura dei capitolati tecnici delle gare d’appalto per i servizi IT necessari. Definisce e pianifica le misure logiche e fisiche di sicurezza e gli altri adempimenti necessari a garantire la sicurezza delle informazioni e la tutela della privacy. Definisce gli standard metodologici e documentali per le attività di progettazione e sviluppo dei servizi IT. Cura la piattaforma digitale e le funzioni previste dall’art. 29 del Codice dei contratti pubblici. Cura la progettazione e lo sviluppo dei servizi per l’accesso ai dati disponibili presso le banche dati gestite anche in modalità Open data. Svolge le funzioni di Program e Project Management ICT. Cura la progettazione, lo sviluppo e la gestione tecnica dei siti web dell’ANAC.</t>
  </si>
  <si>
    <t>FULIGNI STEFANO</t>
  </si>
  <si>
    <t>Qualificazione stazioni appaltanti</t>
  </si>
  <si>
    <t>USA</t>
  </si>
  <si>
    <t>7.      L’Ufficio “Qualificazione stazioni appaltanti” gestisce il sistema di qualificazione delle stazioni appaltanti, l’albo dei commissari di gara e l'elenco delle amministrazioni aggiudicatrici e degli enti aggiudicatori che operano mediante affidamenti diretti nei confronti di proprie società in house ai sensi dell’art. 192 del Codice dei contratti pubblici; cura l’accreditamento e la gestione dell’elenco dei soggetti aggregatori.</t>
  </si>
  <si>
    <t>ZAINO ALBERTO</t>
  </si>
  <si>
    <t>Vigilanza sulle SOA</t>
  </si>
  <si>
    <t xml:space="preserve">8.      L’Ufficio “Vigilanza sulle SOA” svolge le attività di vigilanza volte ad accertare il possesso, da parte delle SOA, dei requisiti richiesti dalle vigenti disposizioni normative; cura i relativi procedimenti sanzionatori; istruisce i procedimenti sanzionatori verso le SOA nei casi di mancato adempimento alle vigenti disposizioni in materia di esercizio dell’attività di attestazione. </t>
  </si>
  <si>
    <t>TUNNO ALOISIO ANNA</t>
  </si>
  <si>
    <t>Vigilanza e qualificazione operatori economici</t>
  </si>
  <si>
    <t>UVOE</t>
  </si>
  <si>
    <t xml:space="preserve">9.      L’Ufficio “Vigilanza e qualificazione operatori economici” gestisce il rating delle imprese, provvedendo alla redazione della disciplina attuativa del Codice; svolge le attività relative all’attribuzione del rating di legalità; vigila sulle attestazioni di qualificazione SOA su iniziativa d’ufficio o su segnalazione, curando i relativi procedimenti sanzionatori, e le eventuali relative annotazioni dovute a provvedimenti interdittivi. </t>
  </si>
  <si>
    <t>TRAVAGLINO VINCENZO</t>
  </si>
  <si>
    <t>Vigilanza collaborativa e vigilanze speciali</t>
  </si>
  <si>
    <t>UVS</t>
  </si>
  <si>
    <t>10.  L’Ufficio “Vigilanza collaborativa e vigilanze speciali” svolge attività di vigilanza di tipo collaborativo mediante la stipula di protocolli di vigilanza. Vigila sui contratti secretati e sugli appalti della difesa sia d’ufficio sia su segnalazione, eventualmente attraverso accertamenti svolti dagli ispettori, nonché sulla base di programmi annuali definiti dal Consiglio. Svolge attività di vigilanza e di indagine specifica a carattere settoriale, su appalti pubblici di lavori, servizi e forniture, appositamente delegati dal Presidente o dal Consiglio.  Propone al Consiglio l’eventuale adozione di atti di raccomandazione vincolante ex art. 211, comma 2.</t>
  </si>
  <si>
    <t>ROMANO FILIPPO</t>
  </si>
  <si>
    <t>Vigilanza lavori</t>
  </si>
  <si>
    <t>11.  L’Ufficio “Vigilanza lavori pubblici” assicura la vigilanza per i contratti di lavori dei settori ordinari e nei settori speciali. Svolge l’analisi delle varianti, dei progetti esecutivi, degli atti di validazione e delle relazioni del responsabile del procedimento. L’attività di vigilanza, anche a carattere settoriale, è svolta sia d’ufficio sia su segnalazione, eventualmente attraverso accertamenti svolti anche dagli ispettori, nonché  sulla base di programmi annuali definiti dal Consiglio. Propone al Consiglio l’eventuale adozione di atti di raccomandazione vincolante ex art. 211, comma 2.</t>
  </si>
  <si>
    <t>PIERDOMINICI ALESSANDRO</t>
  </si>
  <si>
    <t>Vigilanza contratti di Partenariato Pubblico Privato</t>
  </si>
  <si>
    <t>UVPPP</t>
  </si>
  <si>
    <t>12.  L’Ufficio “Vigilanza sui contratti di partenariato pubblico privato” vigila sugli affidamenti, nei settori ordinari e nei settori speciali delle concessioni di lavori pubblici, PPP e finanza di progetto, nonché sugli affidamenti e sulle attività dei concessionari e sul rispetto della quota di affidamento a terzi, sugli appalti di lavori affidati a contraente generale e sull’attività di tali soggetti; svolge l’analisi delle varianti, dei progetti esecutivi, degli atti di validazione e delle relazioni del responsabile del procedimento relative agli affidamenti di competenza. L’attività di vigilanza, anche a carattere settoriale, è svolta sia d’ufficio sia su segnalazione, eventualmente attraverso accertamenti svolti anche dagli ispettori, nonché  sulla base di programmi annuali definiti dal Consiglio. Propone al Consiglio l’eventuale adozione di atti di raccomandazione vincolante ex art. 211, comma 2.</t>
  </si>
  <si>
    <t>MICONI LEONARDO</t>
  </si>
  <si>
    <t>Vigilanza servizi e forniture</t>
  </si>
  <si>
    <t>13.  L’Ufficio “Vigilanza servizi e forniture” assicura la vigilanza sui contratti di forniture e servizi, nei settori ordinari e speciali. L’attività di vigilanza, anche a carattere settoriale, è svolta sia d’ufficio sia su segnalazione, eventualmente attraverso accertamenti svolti anche dagli ispettori, nonché  sulla base di programmi annuali definiti dal Consiglio. Propone al Consiglio l’eventuale adozione di atti di raccomandazione vincolante ex art. 211, comma 2.</t>
  </si>
  <si>
    <t>CICCONE MAURIZIO</t>
  </si>
  <si>
    <t>Vigilanza centrali committenza concessioni di servizi</t>
  </si>
  <si>
    <t>UVCS</t>
  </si>
  <si>
    <t>14.  L’Ufficio “Vigilanza centrali committenza e concessioni di servizi” vigila sui contratti affidati dalle centrali di committenza e dai soggetti aggregatori; vigila sull’affidamento delle concessioni di servizi, nonché sulle attività dei concessionari; vigila sugli affidamenti nell'ambito dei servizi pubblici locali, delle società partecipate ed in house.  L’attività di vigilanza, anche a carattere settoriale, è svolta sia d’ufficio sia su segnalazione, eventualmente attraverso accertamenti svolti anche dagli ispettori, nonché  sulla base di programmi annuali definiti dal Consiglio. Propone al Consiglio l’eventuale adozione di atti di raccomandazione vincolante ex art. 211, comma 2.</t>
  </si>
  <si>
    <t xml:space="preserve">REALE UMBERTO </t>
  </si>
  <si>
    <t>Sanzioni contratti pubblici</t>
  </si>
  <si>
    <t>15.  L’Ufficio “Sanzioni contratti pubblici” assicura lo svolgimento dei procedimenti sanzionatori relativamente al settore dei lavori, dei servizi e delle forniture; in particolare, cura i procedimenti sanzionatori per violazione dei doveri di informazione di cui al Codice dei contratti nonché i procedimenti sanzionatori per mancata o falsa dichiarazione nel possesso dei requisiti di ordine generale, speciale e di avvalimento. L’ufficio assicura, altresì, il controllo delle comunicazioni delle stazioni appaltanti o di altri soggetti legittimati, nonché ogni altra notizia rilevante ai fini della tenuta del Casellario Informatico. Cura, infine, i procedimenti sanzionatori derivanti dal mancato adeguamento alle raccomandazioni vincolanti di cui all’art. 211, comma 2 del Codice.</t>
  </si>
  <si>
    <t>ANNUVOLO AMALIA</t>
  </si>
  <si>
    <t>P.N.A. e Regolazione anticorruzione e trasparenza</t>
  </si>
  <si>
    <t xml:space="preserve">16.  L’Ufficio “PNA e regolazione anticorruzione e trasparenza” redige le linee guida ed altri atti a carattere generale in materia di anticorruzione e trasparenza; cura l’elaborazione dei pareri nelle medesime materie. Predispone e aggiorna annualmente il Piano nazionale anticorruzione; definisce, inoltre, norme e metodologie comuni per la prevenzione della corruzione.  </t>
  </si>
  <si>
    <t>MIDENA ELISABETTA</t>
  </si>
  <si>
    <t>Vigilanza misure anticorruzione</t>
  </si>
  <si>
    <t>17.  L’Ufficio “Vigilanza misure anticorruzione” svolge, d'ufficio o su segnalazione, la vigilanza in materia di anticorruzione; ai fini della rimozione di comportamenti o atti contrastanti con i piani  anticorruzione. Vigila sull'effettiva applicazione e sull'efficacia delle misure di prevenzione della corruzione. Provvede all’irrogazione di sanzioni amministrative nel caso in cui il soggetto obbligato ometta l'adozione dei piani triennali di prevenzione della corruzione e trasparenza in base all’art. 19, comma 5, lett. b d.l. 90/2014.  Gestisce le procedure di accreditamento dei RPCT e cura i rapporti con gli RPCT.</t>
  </si>
  <si>
    <t>TORCHIO NICOLETTA</t>
  </si>
  <si>
    <t>Vigilanza sugli obblighi di trasparenza</t>
  </si>
  <si>
    <t>18.  L’Ufficio “Vigilanza sugli obblighi di trasparenza” svolge - d'ufficio o su segnalazione - la vigilanza in materia di trasparenza. Procede, se necessario, all’irrogazione delle sanzioni amministrative in caso di violazioni sull'esatto adempimento degli obblighi di pubblicazione e rispetto della normativa in materia di trasparenza.</t>
  </si>
  <si>
    <t xml:space="preserve">MORGANTE TIZIANA </t>
  </si>
  <si>
    <t>Vigilanza sulla imparzialità dei funzionari pubblici</t>
  </si>
  <si>
    <t>UVIF</t>
  </si>
  <si>
    <t>19.  L’Ufficio “Vigilanza sulla imparzialità dei funzionari pubblici” svolge, d'ufficio o su segnalazione, la vigilanza sull’incompatibilità e inconferibilità degli incarichi pubblici, nonché sul rispetto dei codici di comportamento sia su iniziativa dell’ufficio, sia su segnalazione.  Gestisce le segnalazione dei whistleblowers. Provvede all’irrogazione di sanzioni amministrative nel caso in cui il soggetto obbligato ometta l'adozione dei codici di comportamento.</t>
  </si>
  <si>
    <t>GRASSINI MARIA</t>
  </si>
  <si>
    <t>Dirigente di staff al Presidente di I Fascia</t>
  </si>
  <si>
    <t>DIRSTAFFPRESIF</t>
  </si>
  <si>
    <t>1.      I dirigenti con incarico di staff supportano il Presidente nell’esercizio dei poteri di indirizzo e definizione delle strategie, nello svolgimento delle funzioni attribuite a questi in via esclusiva, nonché per la trattazione delle questioni e degli approfondimenti anche giuridici che il Presidente intende gestire direttamente.</t>
  </si>
  <si>
    <t>IVAGNES MAURIZIO</t>
  </si>
  <si>
    <t>Dirigente di staff al Presidente di II Fascia</t>
  </si>
  <si>
    <t>DIRSTAFFPRESIIF</t>
  </si>
  <si>
    <t>LATAGLIATA MIRTA</t>
  </si>
  <si>
    <t>Staff - Studi, legislazione e Commissariamenti</t>
  </si>
  <si>
    <t>STAFFPRES</t>
  </si>
  <si>
    <t>1.      Lo staff del Presidente, denominato “Staff del Presidente – Studi, legislazione e Commissariamenti”, cura la definizione degli atti di sindacato ispettivo, le relazioni parlamentari, la predisposizione dei documenti per le audizioni dell’Autorità. Coordina le attività finalizzate alla redazione della relazione al Parlamento. Cura la redazione degli atti di segnalazione a Governo e Parlamento. Supporta il Presidente nell’esercizio delle funzioni di cui agli artt. 19, comma 7 e 32 del decreto legge 24 giugno 2014, convertito nella legge 11 agosto 2014, n. 114.</t>
  </si>
  <si>
    <t>Stampa e comunicazione</t>
  </si>
  <si>
    <t>COMUN</t>
  </si>
  <si>
    <t>1.      L’unità organizzativa denominata “Stampa e comunicazione” supporta il Portavoce nelle funzioni di competenza. In particolare, l’Unità provvede:   alla gestione  dei rapporti con le testate degli organi di informazione di massa alla diffusione, sulla base degli indirizzi del Presidente, del flusso delle informazioni provenienti dall'interno verso gli organi di informazione. alla predisposizione, con il supporto degli Uffici competenti, dei comunicati stampa dell'Autorità; all’organizzazione di conferenze stampa dell’Autorità e/o di interviste del Presidente; alla gestione della rassegna stampa; al monitoraggio dell'immagine dell'Autorità come percepita sui mezzi di comunicazione di massa e sui social network. L’Unità cura, infine, la strutturazione del portale in termini di rappresentazione grafica e provvede alla pubblicazione degli atti.</t>
  </si>
  <si>
    <t>UCONS</t>
  </si>
  <si>
    <t>1.      La “Segreteria e Staff del Consiglio” cura su indicazione del Presidente la predisposizione dell’ordine del giorno del Consiglio; l’iter documentale per lo svolgimento delle riunioni; la trasmissione delle decisioni agli uffici ai fini della loro esecuzione; cura la pubblicazione degli atti a valenza generale in Gazzetta Ufficiale; fornisce supporto ai Consiglieri per i lavori del Consiglio.</t>
  </si>
  <si>
    <t>Dirigenti in staff al Segretario generale</t>
  </si>
  <si>
    <t>DIRSTAFFSG</t>
  </si>
  <si>
    <t>1.      I Dirigenti con incarico di staff supportano il Segretario generale nel monitoraggio e nell’aggiornamento del Sistema di misurazione e valutazione della performance; assicurano il monitoraggio delle proposte di delibera e della esecuzione delle delibere adottate; curano  lo sviluppo dei servizi di biblioteca anche mediante la massimazione degli atti dell’Autorità. Possono svolgere le funzioni di RPCT previa deliberazione consiliare di nomina.</t>
  </si>
  <si>
    <t>RENZI/PONZONE</t>
  </si>
  <si>
    <t>Staff del Segretario generale</t>
  </si>
  <si>
    <t>STAFFSG</t>
  </si>
  <si>
    <t xml:space="preserve">Lo staff del Segretario Generale cura le pratiche che questi intende gestire direttamente; supporta il Segretario Generale nell’organizzazione e lo sviluppo delle risorse umane, nel monitoraggio del Piano triennale di prevenzione della corruzione e del Programma triennale per la trasparenza e l'integrità, al fine di garantirne la coerenza con il ciclo della performance e del bilancio. </t>
  </si>
  <si>
    <t>Struttura tecnica permanente di valutazione delle performance</t>
  </si>
  <si>
    <t>STVP</t>
  </si>
  <si>
    <t>1.      La “Struttura tecnica permanente di valutazione delle performance” assicura il necessario supporto all’OIV, nell’elaborazione dei piani gestionali e delle performance, quale “interfaccia tecnica‟ tra l’Organismo di valutazione e i dirigenti. Supporta il Segretario generale, nell’aggiornamento del Sistema di misurazione e valutazione della performance e l’OIV, nella fase di monitoraggio e audit sul suo corretto funzionamento.</t>
  </si>
  <si>
    <t>Organo per i procedimenti disciplinari</t>
  </si>
  <si>
    <t>OPD</t>
  </si>
  <si>
    <t>1.      Presso il Segretario Generale opera un organo collegiale, diretto dallo stesso, che ai sensi dell’art. 55-bis del d.lgs. n. 165/2001 è competente per i procedimenti disciplinari.</t>
  </si>
  <si>
    <t>Segreteria del Segretario generale</t>
  </si>
  <si>
    <t>1.      La Segreteria si occupa della gestione dell’agenda e dei flussi informativi interni ed esterni e provvede al coordinamento degli impegni ed alla predisposizione di quanto occorra per i suoi interventi istituzionali. Cura il funzionamento della biblioteca.</t>
  </si>
  <si>
    <t>Camera arbitrale</t>
  </si>
  <si>
    <t>ARBIT</t>
  </si>
  <si>
    <t>1.    La Camera arbitrale cura annualmente la rilevazione dei dati emergenti dal contenzioso in materia di contratti pubblici e li trasmette all'Autorità e alla cabina di regia di cui all’art. 212 del dlgs. 18 aprile 2016, n. 50.</t>
  </si>
  <si>
    <t>UOS</t>
  </si>
  <si>
    <t>1.      Alle dipendenze del Presidente opera l’“Unità Operativa Speciale”, composta prevalentemente da personale della Guardia di Finanza, che svolge le funzioni attribuite dall’art. 30 del d.l. n. 90/2014 e dalle successive disposizioni normative, nonché le ulteriori funzioni attribuite dall’Autorità. La Guardia di Finanza collabora, inoltre, con l’Autorità attraverso il Nucleo Speciale Anticorruzione nell’esecuzione delle attività ispettive e di verifica delegate dal Presidente avuto riguardo agli ambiti di comune interesse. Per finalità di raccordo istituzionale con il Comando Generale della Guardia di Finanza, l’Autorità si avvale anche di un Ufficiale del Corpo, collocato in posizione di “comando” che, con il supporto di un’aliquota di personale a sua disposizione, provvede, tra l’altro, all’esame preliminare delle trattazioni delle questioni relative all’art. 32 , del decreto legge 24 giugno 2014, convertito nella legge 11 agosto 2014, n. 114, ovvero di possibile interesse per l’ANAC. In detti ambiti l’Ufficiale cura i rapporti con l’A.G. e con le altre Istituzioni in ragione degli indirizzi dettati dal Presidente.</t>
  </si>
  <si>
    <t>TIPOLOGIA DI MISURA</t>
  </si>
  <si>
    <t>in attuazione</t>
  </si>
  <si>
    <t>discrezionale</t>
  </si>
  <si>
    <t>alto</t>
  </si>
  <si>
    <t>Tecnico</t>
  </si>
  <si>
    <t>Rilascio certificato destinazione urbanistica</t>
  </si>
  <si>
    <t>Acquisizione della richiesta</t>
  </si>
  <si>
    <t>verifica della legittimazione</t>
  </si>
  <si>
    <t>P.O.</t>
  </si>
  <si>
    <t>ESECUTORE DELL'AZIONE</t>
  </si>
  <si>
    <t>Legge</t>
  </si>
  <si>
    <t>Tipologia di attività</t>
  </si>
  <si>
    <t>elusione delle procedure di svolgimento delle attività e di controllo</t>
  </si>
  <si>
    <t>codice di comportamento</t>
  </si>
  <si>
    <t xml:space="preserve">STATO di ATTUAZIONE </t>
  </si>
  <si>
    <t>rilascio del certificato</t>
  </si>
  <si>
    <t>riscontro dell'area oggetto della richiesta con strumenti urbanistici</t>
  </si>
  <si>
    <t>legge, strumenti urbanistici</t>
  </si>
  <si>
    <t>alterazione delle verifiche</t>
  </si>
  <si>
    <t>Approvazione di piano di lottizzazione di iniziativa privata, conforme agli strumenti urbanistici e nei casi in cui trovi applicazione l’art. 5 comma 2 della LR 10/2010</t>
  </si>
  <si>
    <t>verifica della legittimazione e della completezza della documentazione</t>
  </si>
  <si>
    <t>Predisposizione atti</t>
  </si>
  <si>
    <t>preparazione delibere C.C.</t>
  </si>
  <si>
    <t>Varianti a piani di lottizzazione di
iniziativa privata, conforme agli
strumenti urbanistici e nei casi in cui trovi
applicazione l’art. 5 comma 2 della LR
10/2010</t>
  </si>
  <si>
    <t>collaudo delle opere di
urbanizzazione e presa
in carico al patrimonio
delle stesse</t>
  </si>
  <si>
    <t xml:space="preserve">Declassamento di tratti di strade vicinali ad uso pubblico </t>
  </si>
  <si>
    <t>legge</t>
  </si>
  <si>
    <t>Valutazione della legittimità della richiesta con verifica dei requisiti richiesti</t>
  </si>
  <si>
    <t>Comunicazione della volontà dell'amministrazione comunale  con Delibera C.C.</t>
  </si>
  <si>
    <t>uso improprio o distorto della discrezionalità</t>
  </si>
  <si>
    <t>errata valutazione</t>
  </si>
  <si>
    <t>Comunicazione dell'esito ai richiedenti</t>
  </si>
  <si>
    <t>lettera di riscontro ai richiedenti per acquisire le aree</t>
  </si>
  <si>
    <t>Acquisizione delle aree con Delibera C.C.</t>
  </si>
  <si>
    <t xml:space="preserve">legge e convenzione </t>
  </si>
  <si>
    <t>Procedimento di esproprio</t>
  </si>
  <si>
    <t>Approvazione progetto preliminare dell'opera pubblica</t>
  </si>
  <si>
    <t>preparazione delibere G.M.</t>
  </si>
  <si>
    <t>individuazione delle aree condizionata per favorire/danneggiare controinteressati</t>
  </si>
  <si>
    <t>Avvio del procedimento per esproprio</t>
  </si>
  <si>
    <t>apposizione del vincolo</t>
  </si>
  <si>
    <t>Approvazione del progetto definitivo dell'opera pubblica corredato da piano parcellare di esproprio</t>
  </si>
  <si>
    <t>Concessione in uso di beni e di aree di proprietà comunale</t>
  </si>
  <si>
    <t>assegnazione del bene con concessione</t>
  </si>
  <si>
    <t>predisposizione bando di gara con criteri predefiniti</t>
  </si>
  <si>
    <t>Rilascio permessi a costruire</t>
  </si>
  <si>
    <t>diniego illegittimo di atto dovuto</t>
  </si>
  <si>
    <t>emanazione atto indebito</t>
  </si>
  <si>
    <t>Istruttoria della legittimità dell'atto da rilasciare</t>
  </si>
  <si>
    <t>predisposizione requisiti falsati per favorire/danneggiare interessati</t>
  </si>
  <si>
    <t>alterazione dei presupposti</t>
  </si>
</sst>
</file>

<file path=xl/styles.xml><?xml version="1.0" encoding="utf-8"?>
<styleSheet xmlns="http://schemas.openxmlformats.org/spreadsheetml/2006/main">
  <fonts count="9">
    <font>
      <sz val="11"/>
      <color theme="1"/>
      <name val="Calibri"/>
      <family val="2"/>
      <scheme val="minor"/>
    </font>
    <font>
      <sz val="12"/>
      <color indexed="9"/>
      <name val="Calibri"/>
      <family val="2"/>
    </font>
    <font>
      <b/>
      <sz val="20"/>
      <color indexed="9"/>
      <name val="Calibri"/>
      <family val="2"/>
    </font>
    <font>
      <sz val="14"/>
      <color theme="1"/>
      <name val="Calibri"/>
      <family val="2"/>
      <scheme val="minor"/>
    </font>
    <font>
      <sz val="9"/>
      <color theme="1"/>
      <name val="Calibri"/>
      <family val="2"/>
      <scheme val="minor"/>
    </font>
    <font>
      <b/>
      <sz val="11"/>
      <color theme="1"/>
      <name val="Calibri"/>
      <family val="2"/>
      <scheme val="minor"/>
    </font>
    <font>
      <sz val="12"/>
      <color theme="1"/>
      <name val="Calibri"/>
      <family val="2"/>
    </font>
    <font>
      <sz val="11"/>
      <name val="Calibri"/>
      <family val="2"/>
      <scheme val="minor"/>
    </font>
    <font>
      <b/>
      <sz val="1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indexed="62"/>
        <bgColor indexed="64"/>
      </patternFill>
    </fill>
    <fill>
      <patternFill patternType="solid">
        <fgColor theme="4" tint="0.39997558519241921"/>
        <bgColor indexed="64"/>
      </patternFill>
    </fill>
    <fill>
      <patternFill patternType="solid">
        <fgColor theme="0"/>
        <bgColor indexed="64"/>
      </patternFill>
    </fill>
    <fill>
      <patternFill patternType="solid">
        <fgColor theme="4"/>
        <bgColor indexed="64"/>
      </patternFill>
    </fill>
    <fill>
      <patternFill patternType="solid">
        <fgColor rgb="FF92D050"/>
        <bgColor indexed="64"/>
      </patternFill>
    </fill>
    <fill>
      <patternFill patternType="solid">
        <fgColor rgb="FFFFC000"/>
        <bgColor indexed="64"/>
      </patternFill>
    </fill>
  </fills>
  <borders count="1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rgb="FFC00000"/>
      </right>
      <top style="medium">
        <color rgb="FFC00000"/>
      </top>
      <bottom/>
      <diagonal/>
    </border>
    <border>
      <left/>
      <right style="thin">
        <color indexed="64"/>
      </right>
      <top/>
      <bottom/>
      <diagonal/>
    </border>
    <border>
      <left style="thin">
        <color indexed="64"/>
      </left>
      <right/>
      <top style="medium">
        <color rgb="FFC00000"/>
      </top>
      <bottom/>
      <diagonal/>
    </border>
    <border>
      <left style="thin">
        <color indexed="64"/>
      </left>
      <right/>
      <top/>
      <bottom/>
      <diagonal/>
    </border>
  </borders>
  <cellStyleXfs count="1">
    <xf numFmtId="0" fontId="0" fillId="0" borderId="0"/>
  </cellStyleXfs>
  <cellXfs count="47">
    <xf numFmtId="0" fontId="0" fillId="0" borderId="0" xfId="0"/>
    <xf numFmtId="0" fontId="1" fillId="3" borderId="1" xfId="0" applyFont="1" applyFill="1" applyBorder="1" applyAlignment="1">
      <alignment horizontal="centerContinuous"/>
    </xf>
    <xf numFmtId="0" fontId="0" fillId="0" borderId="0" xfId="0"/>
    <xf numFmtId="0" fontId="0" fillId="0" borderId="0" xfId="0" applyAlignment="1">
      <alignment wrapText="1"/>
    </xf>
    <xf numFmtId="0" fontId="0" fillId="0" borderId="2" xfId="0" applyBorder="1"/>
    <xf numFmtId="0" fontId="0" fillId="4" borderId="2" xfId="0" applyFill="1" applyBorder="1" applyProtection="1">
      <protection locked="0"/>
    </xf>
    <xf numFmtId="0" fontId="0" fillId="2" borderId="2" xfId="0" applyFill="1" applyBorder="1" applyProtection="1">
      <protection locked="0"/>
    </xf>
    <xf numFmtId="0" fontId="0" fillId="0" borderId="2" xfId="0" applyBorder="1" applyAlignment="1">
      <alignment vertical="center"/>
    </xf>
    <xf numFmtId="0" fontId="0" fillId="0" borderId="2" xfId="0" applyBorder="1" applyAlignment="1">
      <alignment vertical="center" wrapText="1"/>
    </xf>
    <xf numFmtId="0" fontId="0" fillId="5" borderId="0" xfId="0" applyFill="1"/>
    <xf numFmtId="0" fontId="0" fillId="4" borderId="2" xfId="0" applyFill="1" applyBorder="1" applyAlignment="1" applyProtection="1">
      <alignment wrapText="1"/>
      <protection locked="0"/>
    </xf>
    <xf numFmtId="0" fontId="0" fillId="5" borderId="2" xfId="0" applyFill="1" applyBorder="1" applyAlignment="1">
      <alignment vertical="center" wrapText="1"/>
    </xf>
    <xf numFmtId="0" fontId="0" fillId="5" borderId="0" xfId="0" applyFill="1" applyAlignment="1">
      <alignment wrapText="1"/>
    </xf>
    <xf numFmtId="0" fontId="0" fillId="0" borderId="2" xfId="0" applyBorder="1" applyAlignment="1">
      <alignment wrapText="1"/>
    </xf>
    <xf numFmtId="0" fontId="3" fillId="0" borderId="0" xfId="0" applyFont="1"/>
    <xf numFmtId="0" fontId="0" fillId="0" borderId="2" xfId="0" applyBorder="1" applyAlignment="1">
      <alignment horizontal="center" vertical="center"/>
    </xf>
    <xf numFmtId="0" fontId="0" fillId="0" borderId="0" xfId="0" applyBorder="1"/>
    <xf numFmtId="0" fontId="0" fillId="0" borderId="0" xfId="0" applyBorder="1" applyAlignment="1">
      <alignment horizontal="center" vertical="center"/>
    </xf>
    <xf numFmtId="0" fontId="0" fillId="0" borderId="2" xfId="0" applyBorder="1" applyAlignment="1" applyProtection="1">
      <alignment horizontal="center" vertical="center"/>
      <protection locked="0"/>
    </xf>
    <xf numFmtId="0" fontId="6" fillId="0" borderId="2" xfId="0" applyFont="1" applyBorder="1" applyAlignment="1">
      <alignment horizontal="left" vertical="center" wrapText="1"/>
    </xf>
    <xf numFmtId="0" fontId="0" fillId="0" borderId="2" xfId="0" applyFill="1" applyBorder="1" applyAlignment="1">
      <alignment horizontal="center" vertical="center" wrapText="1"/>
    </xf>
    <xf numFmtId="0" fontId="0" fillId="0" borderId="0" xfId="0"/>
    <xf numFmtId="0" fontId="0" fillId="0" borderId="2" xfId="0" applyBorder="1" applyAlignment="1">
      <alignment horizontal="center" vertical="center" wrapText="1"/>
    </xf>
    <xf numFmtId="0" fontId="0" fillId="0" borderId="2" xfId="0" applyFill="1" applyBorder="1" applyAlignment="1">
      <alignment horizontal="center" vertical="center"/>
    </xf>
    <xf numFmtId="0" fontId="0" fillId="0" borderId="2" xfId="0" applyBorder="1" applyAlignment="1">
      <alignment horizontal="center" vertical="center" wrapText="1"/>
    </xf>
    <xf numFmtId="0" fontId="0" fillId="0" borderId="2" xfId="0" applyFill="1" applyBorder="1" applyAlignment="1">
      <alignment horizontal="center" vertical="center" wrapText="1"/>
    </xf>
    <xf numFmtId="0" fontId="0" fillId="0" borderId="2" xfId="0" applyBorder="1" applyAlignment="1">
      <alignment horizontal="center" vertical="center"/>
    </xf>
    <xf numFmtId="0" fontId="5" fillId="7" borderId="8" xfId="0" applyFont="1" applyFill="1" applyBorder="1" applyAlignment="1">
      <alignment vertical="center"/>
    </xf>
    <xf numFmtId="0" fontId="8" fillId="8" borderId="6" xfId="0" applyFont="1" applyFill="1" applyBorder="1" applyAlignment="1">
      <alignment vertical="center"/>
    </xf>
    <xf numFmtId="0" fontId="0" fillId="0" borderId="2" xfId="0" applyBorder="1" applyAlignment="1" applyProtection="1">
      <alignment horizontal="center" vertical="center" wrapText="1"/>
      <protection locked="0"/>
    </xf>
    <xf numFmtId="0" fontId="0" fillId="0" borderId="2" xfId="0" applyBorder="1" applyAlignment="1" applyProtection="1">
      <alignment horizontal="center" vertical="center" wrapText="1"/>
    </xf>
    <xf numFmtId="0" fontId="7" fillId="0" borderId="2" xfId="0" applyFont="1" applyBorder="1" applyAlignment="1">
      <alignment horizontal="left" vertical="center" wrapText="1"/>
    </xf>
    <xf numFmtId="0" fontId="7" fillId="0" borderId="2" xfId="0" applyFont="1" applyBorder="1" applyAlignment="1">
      <alignment vertical="center" wrapText="1"/>
    </xf>
    <xf numFmtId="0" fontId="0" fillId="0" borderId="2" xfId="0" applyFill="1" applyBorder="1" applyAlignment="1">
      <alignment horizontal="left" vertical="center" wrapText="1"/>
    </xf>
    <xf numFmtId="0" fontId="7" fillId="0" borderId="2" xfId="0" applyFont="1" applyFill="1" applyBorder="1" applyAlignment="1">
      <alignment vertical="center" wrapText="1"/>
    </xf>
    <xf numFmtId="0" fontId="0" fillId="0" borderId="0" xfId="0" applyAlignment="1">
      <alignment horizontal="left"/>
    </xf>
    <xf numFmtId="0" fontId="0" fillId="0" borderId="2" xfId="0" applyBorder="1" applyAlignment="1">
      <alignment horizontal="left"/>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Fill="1" applyBorder="1" applyAlignment="1">
      <alignment horizontal="center" vertical="center" wrapText="1"/>
    </xf>
    <xf numFmtId="0" fontId="2" fillId="3" borderId="9"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7" xfId="0" applyFont="1" applyFill="1" applyBorder="1" applyAlignment="1">
      <alignment horizontal="center" vertical="center"/>
    </xf>
    <xf numFmtId="0" fontId="0" fillId="6" borderId="3" xfId="0" applyFill="1" applyBorder="1" applyAlignment="1">
      <alignment horizontal="center" vertical="center"/>
    </xf>
    <xf numFmtId="0" fontId="0" fillId="6" borderId="4" xfId="0" applyFill="1" applyBorder="1" applyAlignment="1">
      <alignment horizontal="center" vertical="center"/>
    </xf>
    <xf numFmtId="0" fontId="0" fillId="6" borderId="5" xfId="0" applyFill="1" applyBorder="1" applyAlignment="1">
      <alignment horizontal="center" vertical="center"/>
    </xf>
    <xf numFmtId="0" fontId="0" fillId="0" borderId="2" xfId="0" applyBorder="1" applyAlignment="1">
      <alignment horizontal="center" vertical="center" textRotation="90"/>
    </xf>
  </cellXfs>
  <cellStyles count="1">
    <cellStyle name="Normale" xfId="0" builtinId="0"/>
  </cellStyles>
  <dxfs count="0"/>
  <tableStyles count="0" defaultTableStyle="TableStyleMedium2" defaultPivotStyle="PivotStyleLight16"/>
  <colors>
    <mruColors>
      <color rgb="FFFFFF66"/>
      <color rgb="FFFFCC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vitrano/Documents/Corruzione/PTPC/PTPC-2015_2017/form%20rilevazione%20attivit&#2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Users\s.vitrano\Documents\Corruzione\AVCP\Struttura%20org_va\Assegnazione_personale_in_corso_13_01_2015VITRANO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struzioni"/>
      <sheetName val="Sezione generale"/>
      <sheetName val="Sezione attività"/>
      <sheetName val="Sezione Fasi"/>
      <sheetName val="Sezione Azioni"/>
      <sheetName val="Parametri"/>
      <sheetName val="Parametr"/>
      <sheetName val="competenze"/>
    </sheetNames>
    <sheetDataSet>
      <sheetData sheetId="0"/>
      <sheetData sheetId="1"/>
      <sheetData sheetId="2"/>
      <sheetData sheetId="3"/>
      <sheetData sheetId="4"/>
      <sheetData sheetId="5">
        <row r="2">
          <cell r="B2" t="str">
            <v xml:space="preserve">Dirigente </v>
          </cell>
        </row>
        <row r="3">
          <cell r="B3" t="str">
            <v>Funzionario</v>
          </cell>
        </row>
        <row r="4">
          <cell r="B4">
            <v>0</v>
          </cell>
        </row>
        <row r="5">
          <cell r="B5">
            <v>0</v>
          </cell>
        </row>
        <row r="6">
          <cell r="B6">
            <v>0</v>
          </cell>
        </row>
      </sheetData>
      <sheetData sheetId="6"/>
      <sheetData sheetId="7">
        <row r="1">
          <cell r="A1" t="str">
            <v>Ufficio</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finitivo"/>
      <sheetName val="Pivot"/>
      <sheetName val="dipendenti"/>
      <sheetName val="dirigenti"/>
      <sheetName val="varie"/>
      <sheetName val="parametri"/>
      <sheetName val="pivot_cat"/>
      <sheetName val="pivot_profili"/>
      <sheetName val="pivot_uff_prov"/>
      <sheetName val="pivot_posizione"/>
      <sheetName val="pivot_tit_studio"/>
    </sheetNames>
    <sheetDataSet>
      <sheetData sheetId="0"/>
      <sheetData sheetId="1"/>
      <sheetData sheetId="2"/>
      <sheetData sheetId="3"/>
      <sheetData sheetId="4"/>
      <sheetData sheetId="5">
        <row r="2">
          <cell r="A2" t="str">
            <v>Segreteria e Staff del Presidente</v>
          </cell>
        </row>
        <row r="3">
          <cell r="A3" t="str">
            <v>Segreteria e Staff del Consiglio</v>
          </cell>
        </row>
        <row r="4">
          <cell r="A4" t="str">
            <v>Segreteria tecnica</v>
          </cell>
        </row>
        <row r="5">
          <cell r="A5" t="str">
            <v>Unità operativa speciale EXPO</v>
          </cell>
        </row>
        <row r="6">
          <cell r="A6" t="str">
            <v xml:space="preserve">Ufficio di indirizzo, determinazioni generali e indicatori per la vigilanza </v>
          </cell>
        </row>
        <row r="7">
          <cell r="A7" t="str">
            <v>Ufficio Piani di vigilanza e vigilanze speciali</v>
          </cell>
        </row>
        <row r="8">
          <cell r="A8" t="str">
            <v>Ufficio Ispettivo</v>
          </cell>
        </row>
        <row r="9">
          <cell r="A9" t="str">
            <v>Ufficio Precontenzioso e Affari Giuridici</v>
          </cell>
        </row>
        <row r="10">
          <cell r="A10" t="str">
            <v>Ufficio Contenzioso Giurisdizionale</v>
          </cell>
        </row>
        <row r="11">
          <cell r="A11" t="str">
            <v xml:space="preserve">Segreteria e Staff del Segretario </v>
          </cell>
        </row>
        <row r="12">
          <cell r="A12" t="str">
            <v>Ufficio Protocollo, Flussi documentali e supporto ai processi decisionali</v>
          </cell>
        </row>
        <row r="13">
          <cell r="A13" t="str">
            <v>Ufficio Risorse umane e finanziarie</v>
          </cell>
        </row>
        <row r="14">
          <cell r="A14" t="str">
            <v>Ufficio Servizi generali Gare, contratti, logistica</v>
          </cell>
        </row>
        <row r="15">
          <cell r="A15" t="str">
            <v>Ufficio Esercizio sistemi informativi</v>
          </cell>
        </row>
        <row r="16">
          <cell r="A16" t="str">
            <v>Ufficio Progettazione e sviluppo Servizi informatici e Gestione del Portale dell’ANAC</v>
          </cell>
        </row>
        <row r="17">
          <cell r="A17" t="str">
            <v>Segreteria e coordinamento AREA Vigilanza</v>
          </cell>
        </row>
        <row r="18">
          <cell r="A18" t="str">
            <v>Ufficio Vigilanza sulle misure anticorruzione e  accreditamento dei Responsabili della prevenzione della corruzione</v>
          </cell>
        </row>
        <row r="19">
          <cell r="A19" t="str">
            <v>Ufficio Vigilanza sugli obblighi di trasparenza</v>
          </cell>
        </row>
        <row r="20">
          <cell r="A20" t="str">
            <v>Ufficio Vigilanza SOA</v>
          </cell>
        </row>
        <row r="21">
          <cell r="A21" t="str">
            <v>Ufficio Vigilanza Attestazioni</v>
          </cell>
        </row>
        <row r="22">
          <cell r="A22" t="str">
            <v>Ufficio Vigilanza Lavori</v>
          </cell>
        </row>
        <row r="23">
          <cell r="A23" t="str">
            <v>Ufficio Vigilanza analisi varianti</v>
          </cell>
        </row>
        <row r="24">
          <cell r="A24" t="str">
            <v>Ufficio Vigilanza Servizi e forniture</v>
          </cell>
        </row>
        <row r="25">
          <cell r="A25" t="str">
            <v xml:space="preserve">Ufficio Sanzioni </v>
          </cell>
        </row>
        <row r="26">
          <cell r="A26" t="str">
            <v>Segreteria e coordinamento AREA Regolazione</v>
          </cell>
        </row>
        <row r="27">
          <cell r="A27" t="str">
            <v>Ufficio Regolazione in materia di anticorruzione, trasparenza e PNA</v>
          </cell>
        </row>
        <row r="28">
          <cell r="A28" t="str">
            <v>Ufficio Regolazione in materia di contratti pubblici</v>
          </cell>
        </row>
        <row r="29">
          <cell r="A29" t="str">
            <v>Ufficio Monitoraggio flussi informativi e verifica adempimenti</v>
          </cell>
        </row>
        <row r="30">
          <cell r="A30" t="str">
            <v>Ufficio Analisi e elaborazioni</v>
          </cell>
        </row>
        <row r="31">
          <cell r="A31" t="str">
            <v>Ufficio Monitoraggio Acquisizione Beni e Servizi e Soggetti aggregatori</v>
          </cell>
        </row>
        <row r="32">
          <cell r="A32" t="str">
            <v>Ufficio Costi standard e prezzi di riferimento</v>
          </cell>
        </row>
        <row r="33">
          <cell r="A33" t="str">
            <v>Ufficio Progettazione flussi informativi del sistema di vigilanza</v>
          </cell>
        </row>
        <row r="34">
          <cell r="A34" t="str">
            <v>Camera arbitrale</v>
          </cell>
        </row>
      </sheetData>
      <sheetData sheetId="6"/>
      <sheetData sheetId="7"/>
      <sheetData sheetId="8"/>
      <sheetData sheetId="9"/>
      <sheetData sheetId="10"/>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Foglio2"/>
  <dimension ref="A1:E5"/>
  <sheetViews>
    <sheetView zoomScaleNormal="100" workbookViewId="0">
      <selection activeCell="C2" sqref="C2"/>
    </sheetView>
  </sheetViews>
  <sheetFormatPr defaultColWidth="9.140625" defaultRowHeight="15"/>
  <cols>
    <col min="1" max="1" width="5" style="2" customWidth="1"/>
    <col min="2" max="2" width="71.42578125" customWidth="1"/>
    <col min="3" max="3" width="79.5703125" bestFit="1" customWidth="1"/>
    <col min="4" max="4" width="9.140625" style="9"/>
    <col min="5" max="5" width="48" style="9" customWidth="1"/>
    <col min="6" max="8" width="9.140625" style="9"/>
    <col min="9" max="9" width="29.42578125" style="9" customWidth="1"/>
    <col min="10" max="16384" width="9.140625" style="9"/>
  </cols>
  <sheetData>
    <row r="1" spans="1:5" ht="15.75">
      <c r="B1" s="1" t="s">
        <v>0</v>
      </c>
      <c r="C1" s="1"/>
    </row>
    <row r="2" spans="1:5">
      <c r="B2" s="7" t="s">
        <v>27</v>
      </c>
      <c r="C2" s="6"/>
    </row>
    <row r="3" spans="1:5" ht="30">
      <c r="B3" s="8" t="s">
        <v>28</v>
      </c>
      <c r="C3" s="5" t="e">
        <f>VLOOKUP(C2,#REF!,3,0)</f>
        <v>#REF!</v>
      </c>
    </row>
    <row r="4" spans="1:5" hidden="1">
      <c r="B4" s="7" t="s">
        <v>2</v>
      </c>
      <c r="C4" s="6"/>
    </row>
    <row r="5" spans="1:5" ht="238.7" customHeight="1">
      <c r="A5" s="9"/>
      <c r="B5" s="11" t="s">
        <v>29</v>
      </c>
      <c r="C5" s="10" t="e">
        <f>VLOOKUP(C2,#REF!,2)</f>
        <v>#REF!</v>
      </c>
      <c r="E5" s="12"/>
    </row>
  </sheetData>
  <sheetProtection formatRows="0"/>
  <dataValidations count="2">
    <dataValidation type="list" allowBlank="1" showInputMessage="1" showErrorMessage="1" sqref="C4">
      <formula1>Profilo_dirigente</formula1>
    </dataValidation>
    <dataValidation type="list" allowBlank="1" showInputMessage="1" showErrorMessage="1" sqref="C2">
      <formula1>#REF!</formula1>
    </dataValidation>
  </dataValidations>
  <pageMargins left="0.70866141732283472" right="0.70866141732283472" top="0" bottom="0"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sheetPr codeName="Foglio3">
    <pageSetUpPr fitToPage="1"/>
  </sheetPr>
  <dimension ref="A1:P698"/>
  <sheetViews>
    <sheetView tabSelected="1" topLeftCell="H1" zoomScaleNormal="100" workbookViewId="0">
      <selection activeCell="B6" sqref="B6:B7"/>
    </sheetView>
  </sheetViews>
  <sheetFormatPr defaultColWidth="9.140625" defaultRowHeight="15"/>
  <cols>
    <col min="1" max="1" width="15.42578125" style="2" customWidth="1"/>
    <col min="2" max="2" width="40.5703125" style="2" customWidth="1"/>
    <col min="3" max="3" width="34.5703125" style="2" customWidth="1"/>
    <col min="4" max="4" width="34.7109375" style="2" customWidth="1"/>
    <col min="5" max="7" width="34.7109375" style="21" customWidth="1"/>
    <col min="8" max="8" width="34.7109375" style="2" customWidth="1"/>
    <col min="9" max="9" width="28.28515625" style="4" customWidth="1"/>
    <col min="10" max="10" width="15.85546875" style="4" customWidth="1"/>
    <col min="11" max="11" width="15.85546875" style="15" customWidth="1"/>
    <col min="12" max="12" width="15.85546875" style="4" customWidth="1"/>
    <col min="13" max="13" width="20.85546875" style="4" bestFit="1" customWidth="1"/>
    <col min="14" max="14" width="30.140625" style="4" bestFit="1" customWidth="1"/>
    <col min="15" max="15" width="19" style="2" customWidth="1"/>
    <col min="16" max="16" width="26.42578125" style="2" customWidth="1"/>
    <col min="17" max="16384" width="9.140625" style="16"/>
  </cols>
  <sheetData>
    <row r="1" spans="1:16" ht="51" customHeight="1">
      <c r="A1" s="40" t="s">
        <v>31</v>
      </c>
      <c r="B1" s="41"/>
      <c r="C1" s="41"/>
      <c r="D1" s="41"/>
      <c r="E1" s="41"/>
      <c r="F1" s="41"/>
      <c r="G1" s="41"/>
      <c r="H1" s="42"/>
      <c r="I1" s="43" t="s">
        <v>53</v>
      </c>
      <c r="J1" s="44"/>
      <c r="K1" s="44"/>
      <c r="L1" s="44"/>
      <c r="M1" s="44"/>
      <c r="N1" s="45"/>
      <c r="O1" s="27" t="s">
        <v>69</v>
      </c>
      <c r="P1" s="28" t="s">
        <v>70</v>
      </c>
    </row>
    <row r="2" spans="1:16" ht="44.25" customHeight="1">
      <c r="A2" s="46" t="s">
        <v>1</v>
      </c>
      <c r="B2" s="38" t="s">
        <v>26</v>
      </c>
      <c r="C2" s="38" t="s">
        <v>32</v>
      </c>
      <c r="D2" s="38" t="s">
        <v>33</v>
      </c>
      <c r="E2" s="38" t="s">
        <v>206</v>
      </c>
      <c r="F2" s="38" t="s">
        <v>30</v>
      </c>
      <c r="G2" s="37" t="s">
        <v>208</v>
      </c>
      <c r="H2" s="38" t="s">
        <v>62</v>
      </c>
      <c r="I2" s="39" t="s">
        <v>49</v>
      </c>
      <c r="J2" s="39" t="s">
        <v>63</v>
      </c>
      <c r="K2" s="39"/>
      <c r="L2" s="39"/>
      <c r="M2" s="39" t="s">
        <v>197</v>
      </c>
      <c r="N2" s="39" t="s">
        <v>67</v>
      </c>
      <c r="O2" s="39" t="s">
        <v>211</v>
      </c>
      <c r="P2" s="39" t="s">
        <v>70</v>
      </c>
    </row>
    <row r="3" spans="1:16" ht="63" customHeight="1">
      <c r="A3" s="46"/>
      <c r="B3" s="38"/>
      <c r="C3" s="38"/>
      <c r="D3" s="38"/>
      <c r="E3" s="38"/>
      <c r="F3" s="38"/>
      <c r="G3" s="37"/>
      <c r="H3" s="38"/>
      <c r="I3" s="39"/>
      <c r="J3" s="20" t="s">
        <v>50</v>
      </c>
      <c r="K3" s="20" t="s">
        <v>51</v>
      </c>
      <c r="L3" s="20" t="s">
        <v>52</v>
      </c>
      <c r="M3" s="39"/>
      <c r="N3" s="39"/>
      <c r="O3" s="39"/>
      <c r="P3" s="39"/>
    </row>
    <row r="4" spans="1:16" ht="45" customHeight="1">
      <c r="A4" s="38" t="s">
        <v>201</v>
      </c>
      <c r="B4" s="38" t="s">
        <v>202</v>
      </c>
      <c r="C4" s="8" t="s">
        <v>203</v>
      </c>
      <c r="D4" s="24" t="s">
        <v>204</v>
      </c>
      <c r="E4" s="24" t="s">
        <v>205</v>
      </c>
      <c r="F4" s="24" t="s">
        <v>44</v>
      </c>
      <c r="G4" s="25" t="s">
        <v>207</v>
      </c>
      <c r="H4" s="26" t="s">
        <v>215</v>
      </c>
      <c r="I4" s="24" t="s">
        <v>209</v>
      </c>
      <c r="J4" s="24" t="s">
        <v>200</v>
      </c>
      <c r="K4" s="29" t="s">
        <v>58</v>
      </c>
      <c r="L4" s="30" t="s">
        <v>65</v>
      </c>
      <c r="M4" s="30" t="s">
        <v>210</v>
      </c>
      <c r="N4" s="22" t="s">
        <v>210</v>
      </c>
      <c r="O4" s="22" t="s">
        <v>198</v>
      </c>
      <c r="P4" s="22" t="s">
        <v>205</v>
      </c>
    </row>
    <row r="5" spans="1:16" ht="66" customHeight="1">
      <c r="A5" s="38"/>
      <c r="B5" s="38"/>
      <c r="C5" s="8" t="s">
        <v>212</v>
      </c>
      <c r="D5" s="24" t="s">
        <v>213</v>
      </c>
      <c r="E5" s="24" t="s">
        <v>205</v>
      </c>
      <c r="F5" s="24" t="s">
        <v>44</v>
      </c>
      <c r="G5" s="24" t="s">
        <v>214</v>
      </c>
      <c r="H5" s="24" t="s">
        <v>215</v>
      </c>
      <c r="I5" s="24" t="s">
        <v>68</v>
      </c>
      <c r="J5" s="26" t="s">
        <v>64</v>
      </c>
      <c r="K5" s="18" t="s">
        <v>61</v>
      </c>
      <c r="L5" s="22" t="str">
        <f>CONCATENATE(Parametri!D24,Parametri!E24,Parametri!F24)</f>
        <v>Altissimo</v>
      </c>
      <c r="M5" s="30" t="s">
        <v>210</v>
      </c>
      <c r="N5" s="22" t="s">
        <v>210</v>
      </c>
      <c r="O5" s="22" t="s">
        <v>198</v>
      </c>
      <c r="P5" s="22" t="s">
        <v>205</v>
      </c>
    </row>
    <row r="6" spans="1:16" ht="92.25" customHeight="1">
      <c r="A6" s="38"/>
      <c r="B6" s="38" t="s">
        <v>216</v>
      </c>
      <c r="C6" s="8" t="s">
        <v>203</v>
      </c>
      <c r="D6" s="24" t="s">
        <v>217</v>
      </c>
      <c r="E6" s="24" t="s">
        <v>205</v>
      </c>
      <c r="F6" s="24" t="s">
        <v>44</v>
      </c>
      <c r="G6" s="24" t="s">
        <v>214</v>
      </c>
      <c r="H6" s="24" t="s">
        <v>215</v>
      </c>
      <c r="I6" s="24" t="s">
        <v>68</v>
      </c>
      <c r="J6" s="26" t="s">
        <v>64</v>
      </c>
      <c r="K6" s="18" t="s">
        <v>55</v>
      </c>
      <c r="L6" s="22" t="str">
        <f>CONCATENATE(Parametri!D34,Parametri!E34,Parametri!F34)</f>
        <v>Alto</v>
      </c>
      <c r="M6" s="30" t="s">
        <v>210</v>
      </c>
      <c r="N6" s="19" t="s">
        <v>210</v>
      </c>
      <c r="O6" s="22" t="s">
        <v>198</v>
      </c>
      <c r="P6" s="22" t="s">
        <v>205</v>
      </c>
    </row>
    <row r="7" spans="1:16" ht="41.25" customHeight="1">
      <c r="A7" s="38"/>
      <c r="B7" s="38"/>
      <c r="C7" s="8" t="s">
        <v>218</v>
      </c>
      <c r="D7" s="24" t="s">
        <v>219</v>
      </c>
      <c r="E7" s="24" t="s">
        <v>205</v>
      </c>
      <c r="F7" s="24" t="s">
        <v>44</v>
      </c>
      <c r="G7" s="24" t="s">
        <v>214</v>
      </c>
      <c r="H7" s="26" t="s">
        <v>215</v>
      </c>
      <c r="I7" s="24" t="s">
        <v>68</v>
      </c>
      <c r="J7" s="26" t="s">
        <v>64</v>
      </c>
      <c r="K7" s="18" t="s">
        <v>55</v>
      </c>
      <c r="L7" s="22" t="str">
        <f>CONCATENATE(Parametri!D35,Parametri!E35,Parametri!F35)</f>
        <v>Alto</v>
      </c>
      <c r="M7" s="30" t="s">
        <v>210</v>
      </c>
      <c r="N7" s="19" t="s">
        <v>210</v>
      </c>
      <c r="O7" s="22" t="s">
        <v>198</v>
      </c>
      <c r="P7" s="22" t="s">
        <v>205</v>
      </c>
    </row>
    <row r="8" spans="1:16" ht="75.75" customHeight="1">
      <c r="A8" s="38"/>
      <c r="B8" s="38" t="s">
        <v>220</v>
      </c>
      <c r="C8" s="8" t="s">
        <v>203</v>
      </c>
      <c r="D8" s="24" t="s">
        <v>217</v>
      </c>
      <c r="E8" s="24" t="s">
        <v>205</v>
      </c>
      <c r="F8" s="24" t="s">
        <v>44</v>
      </c>
      <c r="G8" s="24" t="s">
        <v>214</v>
      </c>
      <c r="H8" s="26" t="s">
        <v>215</v>
      </c>
      <c r="I8" s="24" t="s">
        <v>68</v>
      </c>
      <c r="J8" s="26" t="s">
        <v>64</v>
      </c>
      <c r="K8" s="18" t="s">
        <v>55</v>
      </c>
      <c r="L8" s="22" t="str">
        <f>CONCATENATE(Parametri!D36,Parametri!E36,Parametri!F36)</f>
        <v>Alto</v>
      </c>
      <c r="M8" s="22" t="s">
        <v>210</v>
      </c>
      <c r="N8" s="19" t="s">
        <v>210</v>
      </c>
      <c r="O8" s="22" t="s">
        <v>198</v>
      </c>
      <c r="P8" s="22" t="s">
        <v>205</v>
      </c>
    </row>
    <row r="9" spans="1:16" ht="58.5" customHeight="1">
      <c r="A9" s="38"/>
      <c r="B9" s="38"/>
      <c r="C9" s="8" t="s">
        <v>218</v>
      </c>
      <c r="D9" s="24" t="s">
        <v>219</v>
      </c>
      <c r="E9" s="24" t="s">
        <v>205</v>
      </c>
      <c r="F9" s="24" t="s">
        <v>44</v>
      </c>
      <c r="G9" s="24" t="s">
        <v>214</v>
      </c>
      <c r="H9" s="26" t="s">
        <v>215</v>
      </c>
      <c r="I9" s="24" t="s">
        <v>68</v>
      </c>
      <c r="J9" s="26" t="s">
        <v>64</v>
      </c>
      <c r="K9" s="18" t="s">
        <v>55</v>
      </c>
      <c r="L9" s="22" t="str">
        <f>CONCATENATE(Parametri!D37,Parametri!E37,Parametri!F37)</f>
        <v>Alto</v>
      </c>
      <c r="M9" s="22" t="s">
        <v>210</v>
      </c>
      <c r="N9" s="4" t="s">
        <v>210</v>
      </c>
      <c r="O9" s="22" t="s">
        <v>198</v>
      </c>
      <c r="P9" s="22" t="s">
        <v>205</v>
      </c>
    </row>
    <row r="10" spans="1:16" ht="157.5" customHeight="1">
      <c r="A10" s="38"/>
      <c r="B10" s="38" t="s">
        <v>222</v>
      </c>
      <c r="C10" s="31" t="s">
        <v>224</v>
      </c>
      <c r="D10" s="24" t="s">
        <v>217</v>
      </c>
      <c r="E10" s="24" t="s">
        <v>205</v>
      </c>
      <c r="F10" s="24" t="s">
        <v>44</v>
      </c>
      <c r="G10" s="24" t="s">
        <v>223</v>
      </c>
      <c r="H10" s="24" t="s">
        <v>215</v>
      </c>
      <c r="I10" s="24" t="s">
        <v>68</v>
      </c>
      <c r="J10" s="24" t="s">
        <v>64</v>
      </c>
      <c r="K10" s="24" t="s">
        <v>55</v>
      </c>
      <c r="L10" s="22" t="s">
        <v>200</v>
      </c>
      <c r="M10" s="22" t="s">
        <v>210</v>
      </c>
      <c r="N10" s="4" t="s">
        <v>210</v>
      </c>
      <c r="O10" s="22" t="s">
        <v>198</v>
      </c>
      <c r="P10" s="22" t="s">
        <v>205</v>
      </c>
    </row>
    <row r="11" spans="1:16" ht="45">
      <c r="A11" s="38"/>
      <c r="B11" s="38"/>
      <c r="C11" s="32" t="s">
        <v>225</v>
      </c>
      <c r="D11" s="24" t="s">
        <v>219</v>
      </c>
      <c r="E11" s="24" t="s">
        <v>205</v>
      </c>
      <c r="F11" s="24" t="s">
        <v>199</v>
      </c>
      <c r="G11" s="24" t="s">
        <v>223</v>
      </c>
      <c r="H11" s="24" t="s">
        <v>227</v>
      </c>
      <c r="I11" s="24" t="s">
        <v>226</v>
      </c>
      <c r="J11" s="25" t="s">
        <v>200</v>
      </c>
      <c r="K11" s="25" t="s">
        <v>200</v>
      </c>
      <c r="L11" s="20" t="s">
        <v>200</v>
      </c>
      <c r="M11" s="20" t="s">
        <v>210</v>
      </c>
      <c r="N11" s="33" t="s">
        <v>210</v>
      </c>
      <c r="O11" s="20" t="s">
        <v>198</v>
      </c>
      <c r="P11" s="20" t="s">
        <v>205</v>
      </c>
    </row>
    <row r="12" spans="1:16" ht="60">
      <c r="A12" s="38"/>
      <c r="B12" s="38" t="s">
        <v>221</v>
      </c>
      <c r="C12" s="32" t="s">
        <v>203</v>
      </c>
      <c r="D12" s="24" t="s">
        <v>217</v>
      </c>
      <c r="E12" s="24" t="s">
        <v>205</v>
      </c>
      <c r="F12" s="24" t="s">
        <v>199</v>
      </c>
      <c r="G12" s="24" t="s">
        <v>223</v>
      </c>
      <c r="H12" s="23" t="s">
        <v>215</v>
      </c>
      <c r="I12" s="24" t="s">
        <v>68</v>
      </c>
      <c r="J12" s="25" t="s">
        <v>200</v>
      </c>
      <c r="K12" s="25" t="s">
        <v>200</v>
      </c>
      <c r="L12" s="20" t="s">
        <v>200</v>
      </c>
      <c r="M12" s="20" t="s">
        <v>210</v>
      </c>
      <c r="N12" s="4" t="s">
        <v>210</v>
      </c>
      <c r="O12" s="20" t="s">
        <v>198</v>
      </c>
      <c r="P12" s="20" t="s">
        <v>205</v>
      </c>
    </row>
    <row r="13" spans="1:16" ht="30">
      <c r="A13" s="38"/>
      <c r="B13" s="38"/>
      <c r="C13" s="32" t="s">
        <v>228</v>
      </c>
      <c r="D13" s="24" t="s">
        <v>229</v>
      </c>
      <c r="E13" s="24" t="s">
        <v>205</v>
      </c>
      <c r="F13" s="24" t="s">
        <v>199</v>
      </c>
      <c r="G13" s="24" t="s">
        <v>223</v>
      </c>
      <c r="H13" s="24" t="s">
        <v>227</v>
      </c>
      <c r="I13" s="25" t="s">
        <v>226</v>
      </c>
      <c r="J13" s="25" t="s">
        <v>200</v>
      </c>
      <c r="K13" s="25" t="s">
        <v>200</v>
      </c>
      <c r="L13" s="20" t="s">
        <v>200</v>
      </c>
      <c r="M13" s="20" t="s">
        <v>210</v>
      </c>
      <c r="N13" s="4" t="s">
        <v>210</v>
      </c>
      <c r="O13" s="20" t="s">
        <v>198</v>
      </c>
      <c r="P13" s="20" t="s">
        <v>205</v>
      </c>
    </row>
    <row r="14" spans="1:16" ht="30">
      <c r="A14" s="38"/>
      <c r="B14" s="38"/>
      <c r="C14" s="32" t="s">
        <v>230</v>
      </c>
      <c r="D14" s="24" t="s">
        <v>219</v>
      </c>
      <c r="E14" s="24" t="s">
        <v>205</v>
      </c>
      <c r="F14" s="24" t="s">
        <v>199</v>
      </c>
      <c r="G14" s="24" t="s">
        <v>231</v>
      </c>
      <c r="H14" s="24" t="s">
        <v>227</v>
      </c>
      <c r="I14" s="25" t="s">
        <v>226</v>
      </c>
      <c r="J14" s="25" t="s">
        <v>200</v>
      </c>
      <c r="K14" s="25" t="s">
        <v>200</v>
      </c>
      <c r="L14" s="20" t="s">
        <v>200</v>
      </c>
      <c r="M14" s="20" t="s">
        <v>210</v>
      </c>
      <c r="N14" s="4" t="s">
        <v>210</v>
      </c>
      <c r="O14" s="20" t="s">
        <v>198</v>
      </c>
      <c r="P14" s="20" t="s">
        <v>205</v>
      </c>
    </row>
    <row r="15" spans="1:16" ht="60">
      <c r="A15" s="38"/>
      <c r="B15" s="37" t="s">
        <v>232</v>
      </c>
      <c r="C15" s="34" t="s">
        <v>233</v>
      </c>
      <c r="D15" s="25" t="s">
        <v>234</v>
      </c>
      <c r="E15" s="25" t="s">
        <v>205</v>
      </c>
      <c r="F15" s="25" t="s">
        <v>199</v>
      </c>
      <c r="G15" s="25" t="s">
        <v>223</v>
      </c>
      <c r="H15" s="25" t="s">
        <v>235</v>
      </c>
      <c r="I15" s="25" t="s">
        <v>226</v>
      </c>
      <c r="J15" s="25" t="s">
        <v>200</v>
      </c>
      <c r="K15" s="25" t="s">
        <v>200</v>
      </c>
      <c r="L15" s="20" t="s">
        <v>200</v>
      </c>
      <c r="M15" s="20" t="s">
        <v>210</v>
      </c>
      <c r="N15" s="4" t="s">
        <v>210</v>
      </c>
      <c r="O15" s="20" t="s">
        <v>198</v>
      </c>
      <c r="P15" s="20" t="s">
        <v>205</v>
      </c>
    </row>
    <row r="16" spans="1:16" ht="60">
      <c r="A16" s="38"/>
      <c r="B16" s="37"/>
      <c r="C16" s="34" t="s">
        <v>236</v>
      </c>
      <c r="D16" s="25" t="s">
        <v>237</v>
      </c>
      <c r="E16" s="25" t="s">
        <v>205</v>
      </c>
      <c r="F16" s="25" t="s">
        <v>44</v>
      </c>
      <c r="G16" s="25" t="s">
        <v>223</v>
      </c>
      <c r="H16" s="25" t="s">
        <v>227</v>
      </c>
      <c r="I16" s="25" t="s">
        <v>68</v>
      </c>
      <c r="J16" s="25" t="s">
        <v>200</v>
      </c>
      <c r="K16" s="25" t="s">
        <v>200</v>
      </c>
      <c r="L16" s="20" t="s">
        <v>200</v>
      </c>
      <c r="M16" s="20" t="s">
        <v>210</v>
      </c>
      <c r="N16" s="4" t="s">
        <v>210</v>
      </c>
      <c r="O16" s="20" t="s">
        <v>198</v>
      </c>
      <c r="P16" s="20" t="s">
        <v>205</v>
      </c>
    </row>
    <row r="17" spans="1:16" ht="60">
      <c r="A17" s="38"/>
      <c r="B17" s="37"/>
      <c r="C17" s="34" t="s">
        <v>238</v>
      </c>
      <c r="D17" s="25" t="s">
        <v>234</v>
      </c>
      <c r="E17" s="25" t="s">
        <v>205</v>
      </c>
      <c r="F17" s="25" t="s">
        <v>199</v>
      </c>
      <c r="G17" s="25" t="s">
        <v>223</v>
      </c>
      <c r="H17" s="25" t="s">
        <v>235</v>
      </c>
      <c r="I17" s="25" t="s">
        <v>226</v>
      </c>
      <c r="J17" s="25" t="s">
        <v>200</v>
      </c>
      <c r="K17" s="25" t="s">
        <v>200</v>
      </c>
      <c r="L17" s="20" t="s">
        <v>200</v>
      </c>
      <c r="M17" s="20" t="s">
        <v>210</v>
      </c>
      <c r="N17" s="4" t="s">
        <v>210</v>
      </c>
      <c r="O17" s="20" t="s">
        <v>198</v>
      </c>
      <c r="P17" s="20" t="s">
        <v>205</v>
      </c>
    </row>
    <row r="18" spans="1:16" ht="45" customHeight="1">
      <c r="A18" s="38"/>
      <c r="B18" s="13" t="s">
        <v>239</v>
      </c>
      <c r="C18" s="13" t="s">
        <v>240</v>
      </c>
      <c r="D18" s="13" t="s">
        <v>241</v>
      </c>
      <c r="E18" s="25" t="s">
        <v>205</v>
      </c>
      <c r="F18" s="25" t="s">
        <v>199</v>
      </c>
      <c r="G18" s="25" t="s">
        <v>223</v>
      </c>
      <c r="H18" s="25" t="s">
        <v>246</v>
      </c>
      <c r="I18" s="25" t="s">
        <v>226</v>
      </c>
      <c r="J18" s="25" t="s">
        <v>200</v>
      </c>
      <c r="K18" s="25" t="s">
        <v>200</v>
      </c>
      <c r="L18" s="20" t="s">
        <v>200</v>
      </c>
      <c r="M18" s="20" t="s">
        <v>210</v>
      </c>
      <c r="N18" s="4" t="s">
        <v>210</v>
      </c>
      <c r="O18" s="20" t="s">
        <v>198</v>
      </c>
      <c r="P18" s="20" t="s">
        <v>205</v>
      </c>
    </row>
    <row r="19" spans="1:16" ht="60">
      <c r="A19" s="38"/>
      <c r="B19" s="37" t="s">
        <v>242</v>
      </c>
      <c r="C19" s="34" t="s">
        <v>245</v>
      </c>
      <c r="D19" s="33" t="s">
        <v>244</v>
      </c>
      <c r="E19" s="25" t="s">
        <v>205</v>
      </c>
      <c r="F19" s="25" t="s">
        <v>199</v>
      </c>
      <c r="G19" s="25" t="s">
        <v>223</v>
      </c>
      <c r="H19" s="25" t="s">
        <v>247</v>
      </c>
      <c r="I19" s="25" t="s">
        <v>68</v>
      </c>
      <c r="J19" s="25" t="s">
        <v>200</v>
      </c>
      <c r="K19" s="25" t="s">
        <v>200</v>
      </c>
      <c r="L19" s="25" t="s">
        <v>200</v>
      </c>
      <c r="M19" s="25" t="s">
        <v>210</v>
      </c>
      <c r="N19" s="4" t="s">
        <v>210</v>
      </c>
      <c r="O19" s="25" t="s">
        <v>198</v>
      </c>
      <c r="P19" s="25" t="s">
        <v>205</v>
      </c>
    </row>
    <row r="20" spans="1:16" ht="60">
      <c r="A20" s="38"/>
      <c r="B20" s="37"/>
      <c r="C20" s="34" t="s">
        <v>245</v>
      </c>
      <c r="D20" s="36" t="s">
        <v>243</v>
      </c>
      <c r="E20" s="25" t="s">
        <v>205</v>
      </c>
      <c r="F20" s="25" t="s">
        <v>199</v>
      </c>
      <c r="G20" s="25" t="s">
        <v>223</v>
      </c>
      <c r="H20" s="25" t="s">
        <v>247</v>
      </c>
      <c r="I20" s="25" t="s">
        <v>68</v>
      </c>
      <c r="J20" s="25" t="s">
        <v>200</v>
      </c>
      <c r="K20" s="25" t="s">
        <v>200</v>
      </c>
      <c r="L20" s="25" t="s">
        <v>200</v>
      </c>
      <c r="M20" s="25" t="s">
        <v>210</v>
      </c>
      <c r="N20" s="4" t="s">
        <v>210</v>
      </c>
      <c r="O20" s="25" t="s">
        <v>198</v>
      </c>
      <c r="P20" s="25" t="s">
        <v>205</v>
      </c>
    </row>
    <row r="21" spans="1:16">
      <c r="D21" s="35"/>
      <c r="I21" s="16"/>
      <c r="J21" s="16"/>
      <c r="K21" s="17"/>
      <c r="L21" s="16"/>
      <c r="M21" s="16"/>
      <c r="N21" s="16"/>
    </row>
    <row r="22" spans="1:16">
      <c r="I22" s="16"/>
      <c r="J22" s="16"/>
      <c r="K22" s="17"/>
      <c r="L22" s="16"/>
      <c r="M22" s="16"/>
      <c r="N22" s="16"/>
    </row>
    <row r="23" spans="1:16">
      <c r="I23" s="16"/>
      <c r="J23" s="16"/>
      <c r="K23" s="17"/>
      <c r="L23" s="16"/>
      <c r="M23" s="16"/>
      <c r="N23" s="16"/>
    </row>
    <row r="24" spans="1:16">
      <c r="I24" s="16"/>
      <c r="J24" s="16"/>
      <c r="K24" s="17"/>
      <c r="L24" s="16"/>
      <c r="M24" s="16"/>
      <c r="N24" s="16"/>
    </row>
    <row r="25" spans="1:16">
      <c r="I25" s="16"/>
      <c r="J25" s="16"/>
      <c r="K25" s="17"/>
      <c r="L25" s="16"/>
      <c r="M25" s="16"/>
      <c r="N25" s="16"/>
    </row>
    <row r="26" spans="1:16">
      <c r="I26" s="16"/>
      <c r="J26" s="16"/>
      <c r="K26" s="17"/>
      <c r="L26" s="16"/>
      <c r="M26" s="16"/>
      <c r="N26" s="16"/>
    </row>
    <row r="27" spans="1:16">
      <c r="I27" s="16"/>
      <c r="J27" s="16"/>
      <c r="K27" s="17"/>
      <c r="L27" s="16"/>
      <c r="M27" s="16"/>
      <c r="N27" s="16"/>
    </row>
    <row r="28" spans="1:16">
      <c r="I28" s="16"/>
      <c r="J28" s="16"/>
      <c r="K28" s="17"/>
      <c r="L28" s="16"/>
      <c r="M28" s="16"/>
      <c r="N28" s="16"/>
    </row>
    <row r="29" spans="1:16">
      <c r="I29" s="16"/>
      <c r="J29" s="16"/>
      <c r="K29" s="17"/>
      <c r="L29" s="16"/>
      <c r="M29" s="16"/>
      <c r="N29" s="16"/>
    </row>
    <row r="30" spans="1:16">
      <c r="I30" s="16"/>
      <c r="J30" s="16"/>
      <c r="K30" s="17"/>
      <c r="L30" s="16"/>
      <c r="M30" s="16"/>
      <c r="N30" s="16"/>
    </row>
    <row r="31" spans="1:16">
      <c r="I31" s="16"/>
      <c r="J31" s="16"/>
      <c r="K31" s="17"/>
      <c r="L31" s="16"/>
      <c r="M31" s="16"/>
      <c r="N31" s="16"/>
    </row>
    <row r="32" spans="1:16">
      <c r="I32" s="16"/>
      <c r="J32" s="16"/>
      <c r="K32" s="17"/>
      <c r="L32" s="16"/>
      <c r="M32" s="16"/>
      <c r="N32" s="16"/>
    </row>
    <row r="33" spans="9:14">
      <c r="I33" s="16"/>
      <c r="J33" s="16"/>
      <c r="K33" s="17"/>
      <c r="L33" s="16"/>
      <c r="M33" s="16"/>
      <c r="N33" s="16"/>
    </row>
    <row r="34" spans="9:14">
      <c r="I34" s="16"/>
      <c r="J34" s="16"/>
      <c r="K34" s="17"/>
      <c r="L34" s="16"/>
      <c r="M34" s="16"/>
      <c r="N34" s="16"/>
    </row>
    <row r="35" spans="9:14">
      <c r="I35" s="16"/>
      <c r="J35" s="16"/>
      <c r="K35" s="17"/>
      <c r="L35" s="16"/>
      <c r="M35" s="16"/>
      <c r="N35" s="16"/>
    </row>
    <row r="36" spans="9:14">
      <c r="I36" s="16"/>
      <c r="J36" s="16"/>
      <c r="K36" s="17"/>
      <c r="L36" s="16"/>
      <c r="M36" s="16"/>
      <c r="N36" s="16"/>
    </row>
    <row r="37" spans="9:14">
      <c r="I37" s="16"/>
      <c r="J37" s="16"/>
      <c r="K37" s="17"/>
      <c r="L37" s="16"/>
      <c r="M37" s="16"/>
      <c r="N37" s="16"/>
    </row>
    <row r="38" spans="9:14">
      <c r="I38" s="16"/>
      <c r="J38" s="16"/>
      <c r="K38" s="17"/>
      <c r="L38" s="16"/>
      <c r="M38" s="16"/>
      <c r="N38" s="16"/>
    </row>
    <row r="39" spans="9:14">
      <c r="I39" s="16"/>
      <c r="J39" s="16"/>
      <c r="K39" s="17"/>
      <c r="L39" s="16"/>
      <c r="M39" s="16"/>
      <c r="N39" s="16"/>
    </row>
    <row r="40" spans="9:14">
      <c r="I40" s="16"/>
      <c r="J40" s="16"/>
      <c r="K40" s="17"/>
      <c r="L40" s="16"/>
      <c r="M40" s="16"/>
      <c r="N40" s="16"/>
    </row>
    <row r="41" spans="9:14">
      <c r="I41" s="16"/>
      <c r="J41" s="16"/>
      <c r="K41" s="17"/>
      <c r="L41" s="16"/>
      <c r="M41" s="16"/>
      <c r="N41" s="16"/>
    </row>
    <row r="42" spans="9:14">
      <c r="I42" s="16"/>
      <c r="J42" s="16"/>
      <c r="K42" s="17"/>
      <c r="L42" s="16"/>
      <c r="M42" s="16"/>
      <c r="N42" s="16"/>
    </row>
    <row r="43" spans="9:14">
      <c r="I43" s="16"/>
      <c r="J43" s="16"/>
      <c r="K43" s="17"/>
      <c r="L43" s="16"/>
      <c r="M43" s="16"/>
      <c r="N43" s="16"/>
    </row>
    <row r="44" spans="9:14">
      <c r="I44" s="16"/>
      <c r="J44" s="16"/>
      <c r="K44" s="17"/>
      <c r="L44" s="16"/>
      <c r="M44" s="16"/>
      <c r="N44" s="16"/>
    </row>
    <row r="45" spans="9:14">
      <c r="I45" s="16"/>
      <c r="J45" s="16"/>
      <c r="K45" s="17"/>
      <c r="L45" s="16"/>
      <c r="M45" s="16"/>
      <c r="N45" s="16"/>
    </row>
    <row r="46" spans="9:14">
      <c r="I46" s="16"/>
      <c r="J46" s="16"/>
      <c r="K46" s="17"/>
      <c r="L46" s="16"/>
      <c r="M46" s="16"/>
      <c r="N46" s="16"/>
    </row>
    <row r="47" spans="9:14">
      <c r="I47" s="16"/>
      <c r="J47" s="16"/>
      <c r="K47" s="17"/>
      <c r="L47" s="16"/>
      <c r="M47" s="16"/>
      <c r="N47" s="16"/>
    </row>
    <row r="48" spans="9:14">
      <c r="I48" s="16"/>
      <c r="J48" s="16"/>
      <c r="K48" s="17"/>
      <c r="L48" s="16"/>
      <c r="M48" s="16"/>
      <c r="N48" s="16"/>
    </row>
    <row r="49" spans="9:14">
      <c r="I49" s="16"/>
      <c r="J49" s="16"/>
      <c r="K49" s="17"/>
      <c r="L49" s="16"/>
      <c r="M49" s="16"/>
      <c r="N49" s="16"/>
    </row>
    <row r="50" spans="9:14">
      <c r="I50" s="16"/>
      <c r="J50" s="16"/>
      <c r="K50" s="17"/>
      <c r="L50" s="16"/>
      <c r="M50" s="16"/>
      <c r="N50" s="16"/>
    </row>
    <row r="51" spans="9:14">
      <c r="I51" s="16"/>
      <c r="J51" s="16"/>
      <c r="K51" s="17"/>
      <c r="L51" s="16"/>
      <c r="M51" s="16"/>
      <c r="N51" s="16"/>
    </row>
    <row r="52" spans="9:14">
      <c r="I52" s="16"/>
      <c r="J52" s="16"/>
      <c r="K52" s="17"/>
      <c r="L52" s="16"/>
      <c r="M52" s="16"/>
      <c r="N52" s="16"/>
    </row>
    <row r="53" spans="9:14">
      <c r="I53" s="16"/>
      <c r="J53" s="16"/>
      <c r="K53" s="17"/>
      <c r="L53" s="16"/>
      <c r="M53" s="16"/>
      <c r="N53" s="16"/>
    </row>
    <row r="54" spans="9:14">
      <c r="I54" s="16"/>
      <c r="J54" s="16"/>
      <c r="K54" s="17"/>
      <c r="L54" s="16"/>
      <c r="M54" s="16"/>
      <c r="N54" s="16"/>
    </row>
    <row r="55" spans="9:14">
      <c r="I55" s="16"/>
      <c r="J55" s="16"/>
      <c r="K55" s="17"/>
      <c r="L55" s="16"/>
      <c r="M55" s="16"/>
      <c r="N55" s="16"/>
    </row>
    <row r="56" spans="9:14">
      <c r="I56" s="16"/>
      <c r="J56" s="16"/>
      <c r="K56" s="17"/>
      <c r="L56" s="16"/>
      <c r="M56" s="16"/>
      <c r="N56" s="16"/>
    </row>
    <row r="57" spans="9:14">
      <c r="I57" s="16"/>
      <c r="J57" s="16"/>
      <c r="K57" s="17"/>
      <c r="L57" s="16"/>
      <c r="M57" s="16"/>
      <c r="N57" s="16"/>
    </row>
    <row r="58" spans="9:14">
      <c r="I58" s="16"/>
      <c r="J58" s="16"/>
      <c r="K58" s="17"/>
      <c r="L58" s="16"/>
      <c r="M58" s="16"/>
      <c r="N58" s="16"/>
    </row>
    <row r="59" spans="9:14">
      <c r="I59" s="16"/>
      <c r="J59" s="16"/>
      <c r="K59" s="17"/>
      <c r="L59" s="16"/>
      <c r="M59" s="16"/>
      <c r="N59" s="16"/>
    </row>
    <row r="60" spans="9:14">
      <c r="I60" s="16"/>
      <c r="J60" s="16"/>
      <c r="K60" s="17"/>
      <c r="L60" s="16"/>
      <c r="M60" s="16"/>
      <c r="N60" s="16"/>
    </row>
    <row r="61" spans="9:14">
      <c r="I61" s="16"/>
      <c r="J61" s="16"/>
      <c r="K61" s="17"/>
      <c r="L61" s="16"/>
      <c r="M61" s="16"/>
      <c r="N61" s="16"/>
    </row>
    <row r="62" spans="9:14">
      <c r="I62" s="16"/>
      <c r="J62" s="16"/>
      <c r="K62" s="17"/>
      <c r="L62" s="16"/>
      <c r="M62" s="16"/>
      <c r="N62" s="16"/>
    </row>
    <row r="63" spans="9:14">
      <c r="I63" s="16"/>
      <c r="J63" s="16"/>
      <c r="K63" s="17"/>
      <c r="L63" s="16"/>
      <c r="M63" s="16"/>
      <c r="N63" s="16"/>
    </row>
    <row r="64" spans="9:14">
      <c r="I64" s="16"/>
      <c r="J64" s="16"/>
      <c r="K64" s="17"/>
      <c r="L64" s="16"/>
      <c r="M64" s="16"/>
      <c r="N64" s="16"/>
    </row>
    <row r="65" spans="9:14">
      <c r="I65" s="16"/>
      <c r="J65" s="16"/>
      <c r="K65" s="17"/>
      <c r="L65" s="16"/>
      <c r="M65" s="16"/>
      <c r="N65" s="16"/>
    </row>
    <row r="66" spans="9:14">
      <c r="I66" s="16"/>
      <c r="J66" s="16"/>
      <c r="K66" s="17"/>
      <c r="L66" s="16"/>
      <c r="M66" s="16"/>
      <c r="N66" s="16"/>
    </row>
    <row r="67" spans="9:14">
      <c r="I67" s="16"/>
      <c r="J67" s="16"/>
      <c r="K67" s="17"/>
      <c r="L67" s="16"/>
      <c r="M67" s="16"/>
      <c r="N67" s="16"/>
    </row>
    <row r="68" spans="9:14">
      <c r="I68" s="16"/>
      <c r="J68" s="16"/>
      <c r="K68" s="17"/>
      <c r="L68" s="16"/>
      <c r="M68" s="16"/>
      <c r="N68" s="16"/>
    </row>
    <row r="69" spans="9:14">
      <c r="I69" s="16"/>
      <c r="J69" s="16"/>
      <c r="K69" s="17"/>
      <c r="L69" s="16"/>
      <c r="M69" s="16"/>
      <c r="N69" s="16"/>
    </row>
    <row r="70" spans="9:14">
      <c r="I70" s="16"/>
      <c r="J70" s="16"/>
      <c r="K70" s="17"/>
      <c r="L70" s="16"/>
      <c r="M70" s="16"/>
      <c r="N70" s="16"/>
    </row>
    <row r="71" spans="9:14">
      <c r="I71" s="16"/>
      <c r="J71" s="16"/>
      <c r="K71" s="17"/>
      <c r="L71" s="16"/>
      <c r="M71" s="16"/>
      <c r="N71" s="16"/>
    </row>
    <row r="72" spans="9:14">
      <c r="I72" s="16"/>
      <c r="J72" s="16"/>
      <c r="K72" s="17"/>
      <c r="L72" s="16"/>
      <c r="M72" s="16"/>
      <c r="N72" s="16"/>
    </row>
    <row r="73" spans="9:14">
      <c r="I73" s="16"/>
      <c r="J73" s="16"/>
      <c r="K73" s="17"/>
      <c r="L73" s="16"/>
      <c r="M73" s="16"/>
      <c r="N73" s="16"/>
    </row>
    <row r="74" spans="9:14">
      <c r="I74" s="16"/>
      <c r="J74" s="16"/>
      <c r="K74" s="17"/>
      <c r="L74" s="16"/>
      <c r="M74" s="16"/>
      <c r="N74" s="16"/>
    </row>
    <row r="75" spans="9:14">
      <c r="I75" s="16"/>
      <c r="J75" s="16"/>
      <c r="K75" s="17"/>
      <c r="L75" s="16"/>
      <c r="M75" s="16"/>
      <c r="N75" s="16"/>
    </row>
    <row r="76" spans="9:14">
      <c r="I76" s="16"/>
      <c r="J76" s="16"/>
      <c r="K76" s="17"/>
      <c r="L76" s="16"/>
      <c r="M76" s="16"/>
      <c r="N76" s="16"/>
    </row>
    <row r="77" spans="9:14">
      <c r="I77" s="16"/>
      <c r="J77" s="16"/>
      <c r="K77" s="17"/>
      <c r="L77" s="16"/>
      <c r="M77" s="16"/>
      <c r="N77" s="16"/>
    </row>
    <row r="78" spans="9:14">
      <c r="I78" s="16"/>
      <c r="J78" s="16"/>
      <c r="K78" s="17"/>
      <c r="L78" s="16"/>
      <c r="M78" s="16"/>
      <c r="N78" s="16"/>
    </row>
    <row r="79" spans="9:14">
      <c r="I79" s="16"/>
      <c r="J79" s="16"/>
      <c r="K79" s="17"/>
      <c r="L79" s="16"/>
      <c r="M79" s="16"/>
      <c r="N79" s="16"/>
    </row>
    <row r="80" spans="9:14">
      <c r="I80" s="16"/>
      <c r="J80" s="16"/>
      <c r="K80" s="17"/>
      <c r="L80" s="16"/>
      <c r="M80" s="16"/>
      <c r="N80" s="16"/>
    </row>
    <row r="81" spans="9:14">
      <c r="I81" s="16"/>
      <c r="J81" s="16"/>
      <c r="K81" s="17"/>
      <c r="L81" s="16"/>
      <c r="M81" s="16"/>
      <c r="N81" s="16"/>
    </row>
    <row r="82" spans="9:14">
      <c r="I82" s="16"/>
      <c r="J82" s="16"/>
      <c r="K82" s="17"/>
      <c r="L82" s="16"/>
      <c r="M82" s="16"/>
      <c r="N82" s="16"/>
    </row>
    <row r="83" spans="9:14">
      <c r="I83" s="16"/>
      <c r="J83" s="16"/>
      <c r="K83" s="17"/>
      <c r="L83" s="16"/>
      <c r="M83" s="16"/>
      <c r="N83" s="16"/>
    </row>
    <row r="84" spans="9:14">
      <c r="I84" s="16"/>
      <c r="J84" s="16"/>
      <c r="K84" s="17"/>
      <c r="L84" s="16"/>
      <c r="M84" s="16"/>
      <c r="N84" s="16"/>
    </row>
    <row r="85" spans="9:14">
      <c r="I85" s="16"/>
      <c r="J85" s="16"/>
      <c r="K85" s="17"/>
      <c r="L85" s="16"/>
      <c r="M85" s="16"/>
      <c r="N85" s="16"/>
    </row>
    <row r="86" spans="9:14">
      <c r="I86" s="16"/>
      <c r="J86" s="16"/>
      <c r="K86" s="17"/>
      <c r="L86" s="16"/>
      <c r="M86" s="16"/>
      <c r="N86" s="16"/>
    </row>
    <row r="87" spans="9:14">
      <c r="I87" s="16"/>
      <c r="J87" s="16"/>
      <c r="K87" s="17"/>
      <c r="L87" s="16"/>
      <c r="M87" s="16"/>
      <c r="N87" s="16"/>
    </row>
    <row r="88" spans="9:14">
      <c r="I88" s="16"/>
      <c r="J88" s="16"/>
      <c r="K88" s="17"/>
      <c r="L88" s="16"/>
      <c r="M88" s="16"/>
      <c r="N88" s="16"/>
    </row>
    <row r="89" spans="9:14">
      <c r="I89" s="16"/>
      <c r="J89" s="16"/>
      <c r="K89" s="17"/>
      <c r="L89" s="16"/>
      <c r="M89" s="16"/>
      <c r="N89" s="16"/>
    </row>
    <row r="90" spans="9:14">
      <c r="I90" s="16"/>
      <c r="J90" s="16"/>
      <c r="K90" s="17"/>
      <c r="L90" s="16"/>
      <c r="M90" s="16"/>
      <c r="N90" s="16"/>
    </row>
    <row r="91" spans="9:14">
      <c r="I91" s="16"/>
      <c r="J91" s="16"/>
      <c r="K91" s="17"/>
      <c r="L91" s="16"/>
      <c r="M91" s="16"/>
      <c r="N91" s="16"/>
    </row>
    <row r="92" spans="9:14">
      <c r="I92" s="16"/>
      <c r="J92" s="16"/>
      <c r="K92" s="17"/>
      <c r="L92" s="16"/>
      <c r="M92" s="16"/>
      <c r="N92" s="16"/>
    </row>
    <row r="93" spans="9:14">
      <c r="I93" s="16"/>
      <c r="J93" s="16"/>
      <c r="K93" s="17"/>
      <c r="L93" s="16"/>
      <c r="M93" s="16"/>
      <c r="N93" s="16"/>
    </row>
    <row r="94" spans="9:14">
      <c r="I94" s="16"/>
      <c r="J94" s="16"/>
      <c r="K94" s="17"/>
      <c r="L94" s="16"/>
      <c r="M94" s="16"/>
      <c r="N94" s="16"/>
    </row>
    <row r="95" spans="9:14">
      <c r="I95" s="16"/>
      <c r="J95" s="16"/>
      <c r="K95" s="17"/>
      <c r="L95" s="16"/>
      <c r="M95" s="16"/>
      <c r="N95" s="16"/>
    </row>
    <row r="96" spans="9:14">
      <c r="I96" s="16"/>
      <c r="J96" s="16"/>
      <c r="K96" s="17"/>
      <c r="L96" s="16"/>
      <c r="M96" s="16"/>
      <c r="N96" s="16"/>
    </row>
    <row r="97" spans="9:14">
      <c r="I97" s="16"/>
      <c r="J97" s="16"/>
      <c r="K97" s="17"/>
      <c r="L97" s="16"/>
      <c r="M97" s="16"/>
      <c r="N97" s="16"/>
    </row>
    <row r="98" spans="9:14">
      <c r="I98" s="16"/>
      <c r="J98" s="16"/>
      <c r="K98" s="17"/>
      <c r="L98" s="16"/>
      <c r="M98" s="16"/>
      <c r="N98" s="16"/>
    </row>
    <row r="99" spans="9:14">
      <c r="I99" s="16"/>
      <c r="J99" s="16"/>
      <c r="K99" s="17"/>
      <c r="L99" s="16"/>
      <c r="M99" s="16"/>
      <c r="N99" s="16"/>
    </row>
    <row r="100" spans="9:14">
      <c r="I100" s="16"/>
      <c r="J100" s="16"/>
      <c r="K100" s="17"/>
      <c r="L100" s="16"/>
      <c r="M100" s="16"/>
      <c r="N100" s="16"/>
    </row>
    <row r="101" spans="9:14">
      <c r="I101" s="16"/>
      <c r="J101" s="16"/>
      <c r="K101" s="17"/>
      <c r="L101" s="16"/>
      <c r="M101" s="16"/>
      <c r="N101" s="16"/>
    </row>
    <row r="102" spans="9:14">
      <c r="I102" s="16"/>
      <c r="J102" s="16"/>
      <c r="K102" s="17"/>
      <c r="L102" s="16"/>
      <c r="M102" s="16"/>
      <c r="N102" s="16"/>
    </row>
    <row r="103" spans="9:14">
      <c r="I103" s="16"/>
      <c r="J103" s="16"/>
      <c r="K103" s="17"/>
      <c r="L103" s="16"/>
      <c r="M103" s="16"/>
      <c r="N103" s="16"/>
    </row>
    <row r="104" spans="9:14">
      <c r="I104" s="16"/>
      <c r="J104" s="16"/>
      <c r="K104" s="17"/>
      <c r="L104" s="16"/>
      <c r="M104" s="16"/>
      <c r="N104" s="16"/>
    </row>
    <row r="105" spans="9:14">
      <c r="I105" s="16"/>
      <c r="J105" s="16"/>
      <c r="K105" s="17"/>
      <c r="L105" s="16"/>
      <c r="M105" s="16"/>
      <c r="N105" s="16"/>
    </row>
    <row r="106" spans="9:14">
      <c r="I106" s="16"/>
      <c r="J106" s="16"/>
      <c r="K106" s="17"/>
      <c r="L106" s="16"/>
      <c r="M106" s="16"/>
      <c r="N106" s="16"/>
    </row>
    <row r="107" spans="9:14">
      <c r="I107" s="16"/>
      <c r="J107" s="16"/>
      <c r="K107" s="17"/>
      <c r="L107" s="16"/>
      <c r="M107" s="16"/>
      <c r="N107" s="16"/>
    </row>
    <row r="108" spans="9:14">
      <c r="I108" s="16"/>
      <c r="J108" s="16"/>
      <c r="K108" s="17"/>
      <c r="L108" s="16"/>
      <c r="M108" s="16"/>
      <c r="N108" s="16"/>
    </row>
    <row r="109" spans="9:14">
      <c r="I109" s="16"/>
      <c r="J109" s="16"/>
      <c r="K109" s="17"/>
      <c r="L109" s="16"/>
      <c r="M109" s="16"/>
      <c r="N109" s="16"/>
    </row>
    <row r="110" spans="9:14">
      <c r="I110" s="16"/>
      <c r="J110" s="16"/>
      <c r="K110" s="17"/>
      <c r="L110" s="16"/>
      <c r="M110" s="16"/>
      <c r="N110" s="16"/>
    </row>
    <row r="111" spans="9:14">
      <c r="I111" s="16"/>
      <c r="J111" s="16"/>
      <c r="K111" s="17"/>
      <c r="L111" s="16"/>
      <c r="M111" s="16"/>
      <c r="N111" s="16"/>
    </row>
    <row r="112" spans="9:14">
      <c r="I112" s="16"/>
      <c r="J112" s="16"/>
      <c r="K112" s="17"/>
      <c r="L112" s="16"/>
      <c r="M112" s="16"/>
      <c r="N112" s="16"/>
    </row>
    <row r="113" spans="9:14">
      <c r="I113" s="16"/>
      <c r="J113" s="16"/>
      <c r="K113" s="17"/>
      <c r="L113" s="16"/>
      <c r="M113" s="16"/>
      <c r="N113" s="16"/>
    </row>
    <row r="114" spans="9:14">
      <c r="I114" s="16"/>
      <c r="J114" s="16"/>
      <c r="K114" s="17"/>
      <c r="L114" s="16"/>
      <c r="M114" s="16"/>
      <c r="N114" s="16"/>
    </row>
    <row r="115" spans="9:14">
      <c r="I115" s="16"/>
      <c r="J115" s="16"/>
      <c r="K115" s="17"/>
      <c r="L115" s="16"/>
      <c r="M115" s="16"/>
      <c r="N115" s="16"/>
    </row>
    <row r="116" spans="9:14">
      <c r="I116" s="16"/>
      <c r="J116" s="16"/>
      <c r="K116" s="17"/>
      <c r="L116" s="16"/>
      <c r="M116" s="16"/>
      <c r="N116" s="16"/>
    </row>
    <row r="117" spans="9:14">
      <c r="I117" s="16"/>
      <c r="J117" s="16"/>
      <c r="K117" s="17"/>
      <c r="L117" s="16"/>
      <c r="M117" s="16"/>
      <c r="N117" s="16"/>
    </row>
    <row r="118" spans="9:14">
      <c r="I118" s="16"/>
      <c r="J118" s="16"/>
      <c r="K118" s="17"/>
      <c r="L118" s="16"/>
      <c r="M118" s="16"/>
      <c r="N118" s="16"/>
    </row>
    <row r="119" spans="9:14">
      <c r="I119" s="16"/>
      <c r="J119" s="16"/>
      <c r="K119" s="17"/>
      <c r="L119" s="16"/>
      <c r="M119" s="16"/>
      <c r="N119" s="16"/>
    </row>
    <row r="120" spans="9:14">
      <c r="I120" s="16"/>
      <c r="J120" s="16"/>
      <c r="K120" s="17"/>
      <c r="L120" s="16"/>
      <c r="M120" s="16"/>
      <c r="N120" s="16"/>
    </row>
    <row r="121" spans="9:14">
      <c r="I121" s="16"/>
      <c r="J121" s="16"/>
      <c r="K121" s="17"/>
      <c r="L121" s="16"/>
      <c r="M121" s="16"/>
      <c r="N121" s="16"/>
    </row>
    <row r="122" spans="9:14">
      <c r="I122" s="16"/>
      <c r="J122" s="16"/>
      <c r="K122" s="17"/>
      <c r="L122" s="16"/>
      <c r="M122" s="16"/>
      <c r="N122" s="16"/>
    </row>
    <row r="123" spans="9:14">
      <c r="I123" s="16"/>
      <c r="J123" s="16"/>
      <c r="K123" s="17"/>
      <c r="L123" s="16"/>
      <c r="M123" s="16"/>
      <c r="N123" s="16"/>
    </row>
    <row r="124" spans="9:14">
      <c r="I124" s="16"/>
      <c r="J124" s="16"/>
      <c r="K124" s="17"/>
      <c r="L124" s="16"/>
      <c r="M124" s="16"/>
      <c r="N124" s="16"/>
    </row>
    <row r="125" spans="9:14">
      <c r="I125" s="16"/>
      <c r="J125" s="16"/>
      <c r="K125" s="17"/>
      <c r="L125" s="16"/>
      <c r="M125" s="16"/>
      <c r="N125" s="16"/>
    </row>
    <row r="126" spans="9:14">
      <c r="I126" s="16"/>
      <c r="J126" s="16"/>
      <c r="K126" s="17"/>
      <c r="L126" s="16"/>
      <c r="M126" s="16"/>
      <c r="N126" s="16"/>
    </row>
    <row r="127" spans="9:14">
      <c r="I127" s="16"/>
      <c r="J127" s="16"/>
      <c r="K127" s="17"/>
      <c r="L127" s="16"/>
      <c r="M127" s="16"/>
      <c r="N127" s="16"/>
    </row>
    <row r="128" spans="9:14">
      <c r="I128" s="16"/>
      <c r="J128" s="16"/>
      <c r="K128" s="17"/>
      <c r="L128" s="16"/>
      <c r="M128" s="16"/>
      <c r="N128" s="16"/>
    </row>
    <row r="129" spans="9:14">
      <c r="I129" s="16"/>
      <c r="J129" s="16"/>
      <c r="K129" s="17"/>
      <c r="L129" s="16"/>
      <c r="M129" s="16"/>
      <c r="N129" s="16"/>
    </row>
    <row r="130" spans="9:14">
      <c r="I130" s="16"/>
      <c r="J130" s="16"/>
      <c r="K130" s="17"/>
      <c r="L130" s="16"/>
      <c r="M130" s="16"/>
      <c r="N130" s="16"/>
    </row>
    <row r="131" spans="9:14">
      <c r="I131" s="16"/>
      <c r="J131" s="16"/>
      <c r="K131" s="17"/>
      <c r="L131" s="16"/>
      <c r="M131" s="16"/>
      <c r="N131" s="16"/>
    </row>
    <row r="132" spans="9:14">
      <c r="I132" s="16"/>
      <c r="J132" s="16"/>
      <c r="K132" s="17"/>
      <c r="L132" s="16"/>
      <c r="M132" s="16"/>
      <c r="N132" s="16"/>
    </row>
    <row r="133" spans="9:14">
      <c r="I133" s="16"/>
      <c r="J133" s="16"/>
      <c r="K133" s="17"/>
      <c r="L133" s="16"/>
      <c r="M133" s="16"/>
      <c r="N133" s="16"/>
    </row>
    <row r="134" spans="9:14">
      <c r="I134" s="16"/>
      <c r="J134" s="16"/>
      <c r="K134" s="17"/>
      <c r="L134" s="16"/>
      <c r="M134" s="16"/>
      <c r="N134" s="16"/>
    </row>
    <row r="135" spans="9:14">
      <c r="I135" s="16"/>
      <c r="J135" s="16"/>
      <c r="K135" s="17"/>
      <c r="L135" s="16"/>
      <c r="M135" s="16"/>
      <c r="N135" s="16"/>
    </row>
    <row r="136" spans="9:14">
      <c r="I136" s="16"/>
      <c r="J136" s="16"/>
      <c r="K136" s="17"/>
      <c r="L136" s="16"/>
      <c r="M136" s="16"/>
      <c r="N136" s="16"/>
    </row>
    <row r="137" spans="9:14">
      <c r="I137" s="16"/>
      <c r="J137" s="16"/>
      <c r="K137" s="17"/>
      <c r="L137" s="16"/>
      <c r="M137" s="16"/>
      <c r="N137" s="16"/>
    </row>
    <row r="138" spans="9:14">
      <c r="I138" s="16"/>
      <c r="J138" s="16"/>
      <c r="K138" s="17"/>
      <c r="L138" s="16"/>
      <c r="M138" s="16"/>
      <c r="N138" s="16"/>
    </row>
    <row r="139" spans="9:14">
      <c r="I139" s="16"/>
      <c r="J139" s="16"/>
      <c r="K139" s="17"/>
      <c r="L139" s="16"/>
      <c r="M139" s="16"/>
      <c r="N139" s="16"/>
    </row>
    <row r="140" spans="9:14">
      <c r="I140" s="16"/>
      <c r="J140" s="16"/>
      <c r="K140" s="17"/>
      <c r="L140" s="16"/>
      <c r="M140" s="16"/>
      <c r="N140" s="16"/>
    </row>
    <row r="141" spans="9:14">
      <c r="I141" s="16"/>
      <c r="J141" s="16"/>
      <c r="K141" s="17"/>
      <c r="L141" s="16"/>
      <c r="M141" s="16"/>
      <c r="N141" s="16"/>
    </row>
    <row r="142" spans="9:14">
      <c r="I142" s="16"/>
      <c r="J142" s="16"/>
      <c r="K142" s="17"/>
      <c r="L142" s="16"/>
      <c r="M142" s="16"/>
      <c r="N142" s="16"/>
    </row>
    <row r="143" spans="9:14">
      <c r="I143" s="16"/>
      <c r="J143" s="16"/>
      <c r="K143" s="17"/>
      <c r="L143" s="16"/>
      <c r="M143" s="16"/>
      <c r="N143" s="16"/>
    </row>
    <row r="144" spans="9:14">
      <c r="I144" s="16"/>
      <c r="J144" s="16"/>
      <c r="K144" s="17"/>
      <c r="L144" s="16"/>
      <c r="M144" s="16"/>
      <c r="N144" s="16"/>
    </row>
    <row r="145" spans="9:14">
      <c r="I145" s="16"/>
      <c r="J145" s="16"/>
      <c r="K145" s="17"/>
      <c r="L145" s="16"/>
      <c r="M145" s="16"/>
      <c r="N145" s="16"/>
    </row>
    <row r="146" spans="9:14">
      <c r="I146" s="16"/>
      <c r="J146" s="16"/>
      <c r="K146" s="17"/>
      <c r="L146" s="16"/>
      <c r="M146" s="16"/>
      <c r="N146" s="16"/>
    </row>
    <row r="147" spans="9:14">
      <c r="I147" s="16"/>
      <c r="J147" s="16"/>
      <c r="K147" s="17"/>
      <c r="L147" s="16"/>
      <c r="M147" s="16"/>
      <c r="N147" s="16"/>
    </row>
    <row r="148" spans="9:14">
      <c r="I148" s="16"/>
      <c r="J148" s="16"/>
      <c r="K148" s="17"/>
      <c r="L148" s="16"/>
      <c r="M148" s="16"/>
      <c r="N148" s="16"/>
    </row>
    <row r="149" spans="9:14">
      <c r="I149" s="16"/>
      <c r="J149" s="16"/>
      <c r="K149" s="17"/>
      <c r="L149" s="16"/>
      <c r="M149" s="16"/>
      <c r="N149" s="16"/>
    </row>
    <row r="150" spans="9:14">
      <c r="I150" s="16"/>
      <c r="J150" s="16"/>
      <c r="K150" s="17"/>
      <c r="L150" s="16"/>
      <c r="M150" s="16"/>
      <c r="N150" s="16"/>
    </row>
    <row r="151" spans="9:14">
      <c r="I151" s="16"/>
      <c r="J151" s="16"/>
      <c r="K151" s="17"/>
      <c r="L151" s="16"/>
      <c r="M151" s="16"/>
      <c r="N151" s="16"/>
    </row>
    <row r="152" spans="9:14">
      <c r="I152" s="16"/>
      <c r="J152" s="16"/>
      <c r="K152" s="17"/>
      <c r="L152" s="16"/>
      <c r="M152" s="16"/>
      <c r="N152" s="16"/>
    </row>
    <row r="153" spans="9:14">
      <c r="I153" s="16"/>
      <c r="J153" s="16"/>
      <c r="K153" s="17"/>
      <c r="L153" s="16"/>
      <c r="M153" s="16"/>
      <c r="N153" s="16"/>
    </row>
    <row r="154" spans="9:14">
      <c r="I154" s="16"/>
      <c r="J154" s="16"/>
      <c r="K154" s="17"/>
      <c r="L154" s="16"/>
      <c r="M154" s="16"/>
      <c r="N154" s="16"/>
    </row>
    <row r="155" spans="9:14">
      <c r="I155" s="16"/>
      <c r="J155" s="16"/>
      <c r="K155" s="17"/>
      <c r="L155" s="16"/>
      <c r="M155" s="16"/>
      <c r="N155" s="16"/>
    </row>
    <row r="156" spans="9:14">
      <c r="I156" s="16"/>
      <c r="J156" s="16"/>
      <c r="K156" s="17"/>
      <c r="L156" s="16"/>
      <c r="M156" s="16"/>
      <c r="N156" s="16"/>
    </row>
    <row r="157" spans="9:14">
      <c r="I157" s="16"/>
      <c r="J157" s="16"/>
      <c r="K157" s="17"/>
      <c r="L157" s="16"/>
      <c r="M157" s="16"/>
      <c r="N157" s="16"/>
    </row>
    <row r="158" spans="9:14">
      <c r="I158" s="16"/>
      <c r="J158" s="16"/>
      <c r="K158" s="17"/>
      <c r="L158" s="16"/>
      <c r="M158" s="16"/>
      <c r="N158" s="16"/>
    </row>
    <row r="159" spans="9:14">
      <c r="I159" s="16"/>
      <c r="J159" s="16"/>
      <c r="K159" s="17"/>
      <c r="L159" s="16"/>
      <c r="M159" s="16"/>
      <c r="N159" s="16"/>
    </row>
    <row r="160" spans="9:14">
      <c r="I160" s="16"/>
      <c r="J160" s="16"/>
      <c r="K160" s="17"/>
      <c r="L160" s="16"/>
      <c r="M160" s="16"/>
      <c r="N160" s="16"/>
    </row>
    <row r="161" spans="9:14">
      <c r="I161" s="16"/>
      <c r="J161" s="16"/>
      <c r="K161" s="17"/>
      <c r="L161" s="16"/>
      <c r="M161" s="16"/>
      <c r="N161" s="16"/>
    </row>
    <row r="162" spans="9:14">
      <c r="I162" s="16"/>
      <c r="J162" s="16"/>
      <c r="K162" s="17"/>
      <c r="L162" s="16"/>
      <c r="M162" s="16"/>
      <c r="N162" s="16"/>
    </row>
    <row r="163" spans="9:14">
      <c r="I163" s="16"/>
      <c r="J163" s="16"/>
      <c r="K163" s="17"/>
      <c r="L163" s="16"/>
      <c r="M163" s="16"/>
      <c r="N163" s="16"/>
    </row>
    <row r="164" spans="9:14">
      <c r="I164" s="16"/>
      <c r="J164" s="16"/>
      <c r="K164" s="17"/>
      <c r="L164" s="16"/>
      <c r="M164" s="16"/>
      <c r="N164" s="16"/>
    </row>
    <row r="165" spans="9:14">
      <c r="I165" s="16"/>
      <c r="J165" s="16"/>
      <c r="K165" s="17"/>
      <c r="L165" s="16"/>
      <c r="M165" s="16"/>
      <c r="N165" s="16"/>
    </row>
    <row r="166" spans="9:14">
      <c r="I166" s="16"/>
      <c r="J166" s="16"/>
      <c r="K166" s="17"/>
      <c r="L166" s="16"/>
      <c r="M166" s="16"/>
      <c r="N166" s="16"/>
    </row>
    <row r="167" spans="9:14">
      <c r="I167" s="16"/>
      <c r="J167" s="16"/>
      <c r="K167" s="17"/>
      <c r="L167" s="16"/>
      <c r="M167" s="16"/>
      <c r="N167" s="16"/>
    </row>
    <row r="168" spans="9:14">
      <c r="I168" s="16"/>
      <c r="J168" s="16"/>
      <c r="K168" s="17"/>
      <c r="L168" s="16"/>
      <c r="M168" s="16"/>
      <c r="N168" s="16"/>
    </row>
    <row r="169" spans="9:14">
      <c r="I169" s="16"/>
      <c r="J169" s="16"/>
      <c r="K169" s="17"/>
      <c r="L169" s="16"/>
      <c r="M169" s="16"/>
      <c r="N169" s="16"/>
    </row>
    <row r="170" spans="9:14">
      <c r="I170" s="16"/>
      <c r="J170" s="16"/>
      <c r="K170" s="17"/>
      <c r="L170" s="16"/>
      <c r="M170" s="16"/>
      <c r="N170" s="16"/>
    </row>
    <row r="171" spans="9:14">
      <c r="I171" s="16"/>
      <c r="J171" s="16"/>
      <c r="K171" s="17"/>
      <c r="L171" s="16"/>
      <c r="M171" s="16"/>
      <c r="N171" s="16"/>
    </row>
    <row r="172" spans="9:14">
      <c r="I172" s="16"/>
      <c r="J172" s="16"/>
      <c r="K172" s="17"/>
      <c r="L172" s="16"/>
      <c r="M172" s="16"/>
      <c r="N172" s="16"/>
    </row>
    <row r="173" spans="9:14">
      <c r="I173" s="16"/>
      <c r="J173" s="16"/>
      <c r="K173" s="17"/>
      <c r="L173" s="16"/>
      <c r="M173" s="16"/>
      <c r="N173" s="16"/>
    </row>
    <row r="174" spans="9:14">
      <c r="I174" s="16"/>
      <c r="J174" s="16"/>
      <c r="K174" s="17"/>
      <c r="L174" s="16"/>
      <c r="M174" s="16"/>
      <c r="N174" s="16"/>
    </row>
    <row r="175" spans="9:14">
      <c r="I175" s="16"/>
      <c r="J175" s="16"/>
      <c r="K175" s="17"/>
      <c r="L175" s="16"/>
      <c r="M175" s="16"/>
      <c r="N175" s="16"/>
    </row>
    <row r="176" spans="9:14">
      <c r="I176" s="16"/>
      <c r="J176" s="16"/>
      <c r="K176" s="17"/>
      <c r="L176" s="16"/>
      <c r="M176" s="16"/>
      <c r="N176" s="16"/>
    </row>
    <row r="177" spans="9:14">
      <c r="I177" s="16"/>
      <c r="J177" s="16"/>
      <c r="K177" s="17"/>
      <c r="L177" s="16"/>
      <c r="M177" s="16"/>
      <c r="N177" s="16"/>
    </row>
    <row r="178" spans="9:14">
      <c r="I178" s="16"/>
      <c r="J178" s="16"/>
      <c r="K178" s="17"/>
      <c r="L178" s="16"/>
      <c r="M178" s="16"/>
      <c r="N178" s="16"/>
    </row>
    <row r="179" spans="9:14">
      <c r="I179" s="16"/>
      <c r="J179" s="16"/>
      <c r="K179" s="17"/>
      <c r="L179" s="16"/>
      <c r="M179" s="16"/>
      <c r="N179" s="16"/>
    </row>
    <row r="180" spans="9:14">
      <c r="I180" s="16"/>
      <c r="J180" s="16"/>
      <c r="K180" s="17"/>
      <c r="L180" s="16"/>
      <c r="M180" s="16"/>
      <c r="N180" s="16"/>
    </row>
    <row r="181" spans="9:14">
      <c r="I181" s="16"/>
      <c r="J181" s="16"/>
      <c r="K181" s="17"/>
      <c r="L181" s="16"/>
      <c r="M181" s="16"/>
      <c r="N181" s="16"/>
    </row>
    <row r="182" spans="9:14">
      <c r="I182" s="16"/>
      <c r="J182" s="16"/>
      <c r="K182" s="17"/>
      <c r="L182" s="16"/>
      <c r="M182" s="16"/>
      <c r="N182" s="16"/>
    </row>
    <row r="183" spans="9:14">
      <c r="I183" s="16"/>
      <c r="J183" s="16"/>
      <c r="K183" s="17"/>
      <c r="L183" s="16"/>
      <c r="M183" s="16"/>
      <c r="N183" s="16"/>
    </row>
    <row r="184" spans="9:14">
      <c r="I184" s="16"/>
      <c r="J184" s="16"/>
      <c r="K184" s="17"/>
      <c r="L184" s="16"/>
      <c r="M184" s="16"/>
      <c r="N184" s="16"/>
    </row>
    <row r="185" spans="9:14">
      <c r="I185" s="16"/>
      <c r="J185" s="16"/>
      <c r="K185" s="17"/>
      <c r="L185" s="16"/>
      <c r="M185" s="16"/>
      <c r="N185" s="16"/>
    </row>
    <row r="186" spans="9:14">
      <c r="I186" s="16"/>
      <c r="J186" s="16"/>
      <c r="K186" s="17"/>
      <c r="L186" s="16"/>
      <c r="M186" s="16"/>
      <c r="N186" s="16"/>
    </row>
    <row r="187" spans="9:14">
      <c r="I187" s="16"/>
      <c r="J187" s="16"/>
      <c r="K187" s="17"/>
      <c r="L187" s="16"/>
      <c r="M187" s="16"/>
      <c r="N187" s="16"/>
    </row>
    <row r="188" spans="9:14">
      <c r="I188" s="16"/>
      <c r="J188" s="16"/>
      <c r="K188" s="17"/>
      <c r="L188" s="16"/>
      <c r="M188" s="16"/>
      <c r="N188" s="16"/>
    </row>
    <row r="189" spans="9:14">
      <c r="I189" s="16"/>
      <c r="J189" s="16"/>
      <c r="K189" s="17"/>
      <c r="L189" s="16"/>
      <c r="M189" s="16"/>
      <c r="N189" s="16"/>
    </row>
    <row r="190" spans="9:14">
      <c r="I190" s="16"/>
      <c r="J190" s="16"/>
      <c r="K190" s="17"/>
      <c r="L190" s="16"/>
      <c r="M190" s="16"/>
      <c r="N190" s="16"/>
    </row>
    <row r="191" spans="9:14">
      <c r="I191" s="16"/>
      <c r="J191" s="16"/>
      <c r="K191" s="17"/>
      <c r="L191" s="16"/>
      <c r="M191" s="16"/>
      <c r="N191" s="16"/>
    </row>
    <row r="192" spans="9:14">
      <c r="I192" s="16"/>
      <c r="J192" s="16"/>
      <c r="K192" s="17"/>
      <c r="L192" s="16"/>
      <c r="M192" s="16"/>
      <c r="N192" s="16"/>
    </row>
    <row r="193" spans="9:14">
      <c r="I193" s="16"/>
      <c r="J193" s="16"/>
      <c r="K193" s="17"/>
      <c r="L193" s="16"/>
      <c r="M193" s="16"/>
      <c r="N193" s="16"/>
    </row>
    <row r="194" spans="9:14">
      <c r="I194" s="16"/>
      <c r="J194" s="16"/>
      <c r="K194" s="17"/>
      <c r="L194" s="16"/>
      <c r="M194" s="16"/>
      <c r="N194" s="16"/>
    </row>
    <row r="195" spans="9:14">
      <c r="I195" s="16"/>
      <c r="J195" s="16"/>
      <c r="K195" s="17"/>
      <c r="L195" s="16"/>
      <c r="M195" s="16"/>
      <c r="N195" s="16"/>
    </row>
    <row r="196" spans="9:14">
      <c r="I196" s="16"/>
      <c r="J196" s="16"/>
      <c r="K196" s="17"/>
      <c r="L196" s="16"/>
      <c r="M196" s="16"/>
      <c r="N196" s="16"/>
    </row>
    <row r="197" spans="9:14">
      <c r="I197" s="16"/>
      <c r="J197" s="16"/>
      <c r="K197" s="17"/>
      <c r="L197" s="16"/>
      <c r="M197" s="16"/>
      <c r="N197" s="16"/>
    </row>
    <row r="198" spans="9:14">
      <c r="I198" s="16"/>
      <c r="J198" s="16"/>
      <c r="K198" s="17"/>
      <c r="L198" s="16"/>
      <c r="M198" s="16"/>
      <c r="N198" s="16"/>
    </row>
    <row r="199" spans="9:14">
      <c r="I199" s="16"/>
      <c r="J199" s="16"/>
      <c r="K199" s="17"/>
      <c r="L199" s="16"/>
      <c r="M199" s="16"/>
      <c r="N199" s="16"/>
    </row>
    <row r="200" spans="9:14">
      <c r="I200" s="16"/>
      <c r="J200" s="16"/>
      <c r="K200" s="17"/>
      <c r="L200" s="16"/>
      <c r="M200" s="16"/>
      <c r="N200" s="16"/>
    </row>
    <row r="201" spans="9:14">
      <c r="I201" s="16"/>
      <c r="J201" s="16"/>
      <c r="K201" s="17"/>
      <c r="L201" s="16"/>
      <c r="M201" s="16"/>
      <c r="N201" s="16"/>
    </row>
    <row r="202" spans="9:14">
      <c r="I202" s="16"/>
      <c r="J202" s="16"/>
      <c r="K202" s="17"/>
      <c r="L202" s="16"/>
      <c r="M202" s="16"/>
      <c r="N202" s="16"/>
    </row>
    <row r="203" spans="9:14">
      <c r="I203" s="16"/>
      <c r="J203" s="16"/>
      <c r="K203" s="17"/>
      <c r="L203" s="16"/>
      <c r="M203" s="16"/>
      <c r="N203" s="16"/>
    </row>
    <row r="204" spans="9:14">
      <c r="I204" s="16"/>
      <c r="J204" s="16"/>
      <c r="K204" s="17"/>
      <c r="L204" s="16"/>
      <c r="M204" s="16"/>
      <c r="N204" s="16"/>
    </row>
    <row r="205" spans="9:14">
      <c r="I205" s="16"/>
      <c r="J205" s="16"/>
      <c r="K205" s="17"/>
      <c r="L205" s="16"/>
      <c r="M205" s="16"/>
      <c r="N205" s="16"/>
    </row>
    <row r="206" spans="9:14">
      <c r="I206" s="16"/>
      <c r="J206" s="16"/>
      <c r="K206" s="17"/>
      <c r="L206" s="16"/>
      <c r="M206" s="16"/>
      <c r="N206" s="16"/>
    </row>
    <row r="207" spans="9:14">
      <c r="I207" s="16"/>
      <c r="J207" s="16"/>
      <c r="K207" s="17"/>
      <c r="L207" s="16"/>
      <c r="M207" s="16"/>
      <c r="N207" s="16"/>
    </row>
    <row r="208" spans="9:14">
      <c r="I208" s="16"/>
      <c r="J208" s="16"/>
      <c r="K208" s="17"/>
      <c r="L208" s="16"/>
      <c r="M208" s="16"/>
      <c r="N208" s="16"/>
    </row>
    <row r="209" spans="9:14">
      <c r="I209" s="16"/>
      <c r="J209" s="16"/>
      <c r="K209" s="17"/>
      <c r="L209" s="16"/>
      <c r="M209" s="16"/>
      <c r="N209" s="16"/>
    </row>
    <row r="210" spans="9:14">
      <c r="I210" s="16"/>
      <c r="J210" s="16"/>
      <c r="K210" s="17"/>
      <c r="L210" s="16"/>
      <c r="M210" s="16"/>
      <c r="N210" s="16"/>
    </row>
    <row r="211" spans="9:14">
      <c r="I211" s="16"/>
      <c r="J211" s="16"/>
      <c r="K211" s="17"/>
      <c r="L211" s="16"/>
      <c r="M211" s="16"/>
      <c r="N211" s="16"/>
    </row>
    <row r="212" spans="9:14">
      <c r="I212" s="16"/>
      <c r="J212" s="16"/>
      <c r="K212" s="17"/>
      <c r="L212" s="16"/>
      <c r="M212" s="16"/>
      <c r="N212" s="16"/>
    </row>
    <row r="213" spans="9:14">
      <c r="I213" s="16"/>
      <c r="J213" s="16"/>
      <c r="K213" s="17"/>
      <c r="L213" s="16"/>
      <c r="M213" s="16"/>
      <c r="N213" s="16"/>
    </row>
    <row r="214" spans="9:14">
      <c r="I214" s="16"/>
      <c r="J214" s="16"/>
      <c r="K214" s="17"/>
      <c r="L214" s="16"/>
      <c r="M214" s="16"/>
      <c r="N214" s="16"/>
    </row>
    <row r="215" spans="9:14">
      <c r="I215" s="16"/>
      <c r="J215" s="16"/>
      <c r="K215" s="17"/>
      <c r="L215" s="16"/>
      <c r="M215" s="16"/>
      <c r="N215" s="16"/>
    </row>
    <row r="216" spans="9:14">
      <c r="I216" s="16"/>
      <c r="J216" s="16"/>
      <c r="K216" s="17"/>
      <c r="L216" s="16"/>
      <c r="M216" s="16"/>
      <c r="N216" s="16"/>
    </row>
    <row r="217" spans="9:14">
      <c r="I217" s="16"/>
      <c r="J217" s="16"/>
      <c r="K217" s="17"/>
      <c r="L217" s="16"/>
      <c r="M217" s="16"/>
      <c r="N217" s="16"/>
    </row>
    <row r="218" spans="9:14">
      <c r="I218" s="16"/>
      <c r="J218" s="16"/>
      <c r="K218" s="17"/>
      <c r="L218" s="16"/>
      <c r="M218" s="16"/>
      <c r="N218" s="16"/>
    </row>
    <row r="219" spans="9:14">
      <c r="I219" s="16"/>
      <c r="J219" s="16"/>
      <c r="K219" s="17"/>
      <c r="L219" s="16"/>
      <c r="M219" s="16"/>
      <c r="N219" s="16"/>
    </row>
    <row r="220" spans="9:14">
      <c r="I220" s="16"/>
      <c r="J220" s="16"/>
      <c r="K220" s="17"/>
      <c r="L220" s="16"/>
      <c r="M220" s="16"/>
      <c r="N220" s="16"/>
    </row>
    <row r="221" spans="9:14">
      <c r="I221" s="16"/>
      <c r="J221" s="16"/>
      <c r="K221" s="17"/>
      <c r="L221" s="16"/>
      <c r="M221" s="16"/>
      <c r="N221" s="16"/>
    </row>
    <row r="222" spans="9:14">
      <c r="I222" s="16"/>
      <c r="J222" s="16"/>
      <c r="K222" s="17"/>
      <c r="L222" s="16"/>
      <c r="M222" s="16"/>
      <c r="N222" s="16"/>
    </row>
    <row r="223" spans="9:14">
      <c r="I223" s="16"/>
      <c r="J223" s="16"/>
      <c r="K223" s="17"/>
      <c r="L223" s="16"/>
      <c r="M223" s="16"/>
      <c r="N223" s="16"/>
    </row>
    <row r="224" spans="9:14">
      <c r="I224" s="16"/>
      <c r="J224" s="16"/>
      <c r="K224" s="17"/>
      <c r="L224" s="16"/>
      <c r="M224" s="16"/>
      <c r="N224" s="16"/>
    </row>
    <row r="225" spans="9:14">
      <c r="I225" s="16"/>
      <c r="J225" s="16"/>
      <c r="K225" s="17"/>
      <c r="L225" s="16"/>
      <c r="M225" s="16"/>
      <c r="N225" s="16"/>
    </row>
    <row r="226" spans="9:14">
      <c r="I226" s="16"/>
      <c r="J226" s="16"/>
      <c r="K226" s="17"/>
      <c r="L226" s="16"/>
      <c r="M226" s="16"/>
      <c r="N226" s="16"/>
    </row>
    <row r="227" spans="9:14">
      <c r="I227" s="16"/>
      <c r="J227" s="16"/>
      <c r="K227" s="17"/>
      <c r="L227" s="16"/>
      <c r="M227" s="16"/>
      <c r="N227" s="16"/>
    </row>
    <row r="228" spans="9:14">
      <c r="I228" s="16"/>
      <c r="J228" s="16"/>
      <c r="K228" s="17"/>
      <c r="L228" s="16"/>
      <c r="M228" s="16"/>
      <c r="N228" s="16"/>
    </row>
    <row r="229" spans="9:14">
      <c r="I229" s="16"/>
      <c r="J229" s="16"/>
      <c r="K229" s="17"/>
      <c r="L229" s="16"/>
      <c r="M229" s="16"/>
      <c r="N229" s="16"/>
    </row>
    <row r="230" spans="9:14">
      <c r="I230" s="16"/>
      <c r="J230" s="16"/>
      <c r="K230" s="17"/>
      <c r="L230" s="16"/>
      <c r="M230" s="16"/>
      <c r="N230" s="16"/>
    </row>
    <row r="231" spans="9:14">
      <c r="I231" s="16"/>
      <c r="J231" s="16"/>
      <c r="K231" s="17"/>
      <c r="L231" s="16"/>
      <c r="M231" s="16"/>
      <c r="N231" s="16"/>
    </row>
    <row r="232" spans="9:14">
      <c r="I232" s="16"/>
      <c r="J232" s="16"/>
      <c r="K232" s="17"/>
      <c r="L232" s="16"/>
      <c r="M232" s="16"/>
      <c r="N232" s="16"/>
    </row>
    <row r="233" spans="9:14">
      <c r="I233" s="16"/>
      <c r="J233" s="16"/>
      <c r="K233" s="17"/>
      <c r="L233" s="16"/>
      <c r="M233" s="16"/>
      <c r="N233" s="16"/>
    </row>
    <row r="234" spans="9:14">
      <c r="I234" s="16"/>
      <c r="J234" s="16"/>
      <c r="K234" s="17"/>
      <c r="L234" s="16"/>
      <c r="M234" s="16"/>
      <c r="N234" s="16"/>
    </row>
    <row r="235" spans="9:14">
      <c r="I235" s="16"/>
      <c r="J235" s="16"/>
      <c r="K235" s="17"/>
      <c r="L235" s="16"/>
      <c r="M235" s="16"/>
      <c r="N235" s="16"/>
    </row>
    <row r="236" spans="9:14">
      <c r="I236" s="16"/>
      <c r="J236" s="16"/>
      <c r="K236" s="17"/>
      <c r="L236" s="16"/>
      <c r="M236" s="16"/>
      <c r="N236" s="16"/>
    </row>
    <row r="237" spans="9:14">
      <c r="I237" s="16"/>
      <c r="J237" s="16"/>
      <c r="K237" s="17"/>
      <c r="L237" s="16"/>
      <c r="M237" s="16"/>
      <c r="N237" s="16"/>
    </row>
    <row r="238" spans="9:14">
      <c r="I238" s="16"/>
      <c r="J238" s="16"/>
      <c r="K238" s="17"/>
      <c r="L238" s="16"/>
      <c r="M238" s="16"/>
      <c r="N238" s="16"/>
    </row>
    <row r="239" spans="9:14">
      <c r="I239" s="16"/>
      <c r="J239" s="16"/>
      <c r="K239" s="17"/>
      <c r="L239" s="16"/>
      <c r="M239" s="16"/>
      <c r="N239" s="16"/>
    </row>
    <row r="240" spans="9:14">
      <c r="I240" s="16"/>
      <c r="J240" s="16"/>
      <c r="K240" s="17"/>
      <c r="L240" s="16"/>
      <c r="M240" s="16"/>
      <c r="N240" s="16"/>
    </row>
    <row r="241" spans="9:14">
      <c r="I241" s="16"/>
      <c r="J241" s="16"/>
      <c r="K241" s="17"/>
      <c r="L241" s="16"/>
      <c r="M241" s="16"/>
      <c r="N241" s="16"/>
    </row>
    <row r="242" spans="9:14">
      <c r="I242" s="16"/>
      <c r="J242" s="16"/>
      <c r="K242" s="17"/>
      <c r="L242" s="16"/>
      <c r="M242" s="16"/>
      <c r="N242" s="16"/>
    </row>
    <row r="243" spans="9:14">
      <c r="I243" s="16"/>
      <c r="J243" s="16"/>
      <c r="K243" s="17"/>
      <c r="L243" s="16"/>
      <c r="M243" s="16"/>
      <c r="N243" s="16"/>
    </row>
    <row r="244" spans="9:14">
      <c r="I244" s="16"/>
      <c r="J244" s="16"/>
      <c r="K244" s="17"/>
      <c r="L244" s="16"/>
      <c r="M244" s="16"/>
      <c r="N244" s="16"/>
    </row>
    <row r="245" spans="9:14">
      <c r="I245" s="16"/>
      <c r="J245" s="16"/>
      <c r="K245" s="17"/>
      <c r="L245" s="16"/>
      <c r="M245" s="16"/>
      <c r="N245" s="16"/>
    </row>
    <row r="246" spans="9:14">
      <c r="I246" s="16"/>
      <c r="J246" s="16"/>
      <c r="K246" s="17"/>
      <c r="L246" s="16"/>
      <c r="M246" s="16"/>
      <c r="N246" s="16"/>
    </row>
    <row r="247" spans="9:14">
      <c r="I247" s="16"/>
      <c r="J247" s="16"/>
      <c r="K247" s="17"/>
      <c r="L247" s="16"/>
      <c r="M247" s="16"/>
      <c r="N247" s="16"/>
    </row>
    <row r="248" spans="9:14">
      <c r="I248" s="16"/>
      <c r="J248" s="16"/>
      <c r="K248" s="17"/>
      <c r="L248" s="16"/>
      <c r="M248" s="16"/>
      <c r="N248" s="16"/>
    </row>
    <row r="249" spans="9:14">
      <c r="I249" s="16"/>
      <c r="J249" s="16"/>
      <c r="K249" s="17"/>
      <c r="L249" s="16"/>
      <c r="M249" s="16"/>
      <c r="N249" s="16"/>
    </row>
    <row r="250" spans="9:14">
      <c r="I250" s="16"/>
      <c r="J250" s="16"/>
      <c r="K250" s="17"/>
      <c r="L250" s="16"/>
      <c r="M250" s="16"/>
      <c r="N250" s="16"/>
    </row>
    <row r="251" spans="9:14">
      <c r="I251" s="16"/>
      <c r="J251" s="16"/>
      <c r="K251" s="17"/>
      <c r="L251" s="16"/>
      <c r="M251" s="16"/>
      <c r="N251" s="16"/>
    </row>
    <row r="252" spans="9:14">
      <c r="I252" s="16"/>
      <c r="J252" s="16"/>
      <c r="K252" s="17"/>
      <c r="L252" s="16"/>
      <c r="M252" s="16"/>
      <c r="N252" s="16"/>
    </row>
    <row r="253" spans="9:14">
      <c r="I253" s="16"/>
      <c r="J253" s="16"/>
      <c r="K253" s="17"/>
      <c r="L253" s="16"/>
      <c r="M253" s="16"/>
      <c r="N253" s="16"/>
    </row>
    <row r="254" spans="9:14">
      <c r="I254" s="16"/>
      <c r="J254" s="16"/>
      <c r="K254" s="17"/>
      <c r="L254" s="16"/>
      <c r="M254" s="16"/>
      <c r="N254" s="16"/>
    </row>
    <row r="255" spans="9:14">
      <c r="I255" s="16"/>
      <c r="J255" s="16"/>
      <c r="K255" s="17"/>
      <c r="L255" s="16"/>
      <c r="M255" s="16"/>
      <c r="N255" s="16"/>
    </row>
    <row r="256" spans="9:14">
      <c r="I256" s="16"/>
      <c r="J256" s="16"/>
      <c r="K256" s="17"/>
      <c r="L256" s="16"/>
      <c r="M256" s="16"/>
      <c r="N256" s="16"/>
    </row>
    <row r="257" spans="9:14">
      <c r="I257" s="16"/>
      <c r="J257" s="16"/>
      <c r="K257" s="17"/>
      <c r="L257" s="16"/>
      <c r="M257" s="16"/>
      <c r="N257" s="16"/>
    </row>
    <row r="258" spans="9:14">
      <c r="I258" s="16"/>
      <c r="J258" s="16"/>
      <c r="K258" s="17"/>
      <c r="L258" s="16"/>
      <c r="M258" s="16"/>
      <c r="N258" s="16"/>
    </row>
    <row r="259" spans="9:14">
      <c r="I259" s="16"/>
      <c r="J259" s="16"/>
      <c r="K259" s="17"/>
      <c r="L259" s="16"/>
      <c r="M259" s="16"/>
      <c r="N259" s="16"/>
    </row>
    <row r="260" spans="9:14">
      <c r="I260" s="16"/>
      <c r="J260" s="16"/>
      <c r="K260" s="17"/>
      <c r="L260" s="16"/>
      <c r="M260" s="16"/>
      <c r="N260" s="16"/>
    </row>
    <row r="261" spans="9:14">
      <c r="I261" s="16"/>
      <c r="J261" s="16"/>
      <c r="K261" s="17"/>
      <c r="L261" s="16"/>
      <c r="M261" s="16"/>
      <c r="N261" s="16"/>
    </row>
    <row r="262" spans="9:14">
      <c r="I262" s="16"/>
      <c r="J262" s="16"/>
      <c r="K262" s="17"/>
      <c r="L262" s="16"/>
      <c r="M262" s="16"/>
      <c r="N262" s="16"/>
    </row>
    <row r="263" spans="9:14">
      <c r="I263" s="16"/>
      <c r="J263" s="16"/>
      <c r="K263" s="17"/>
      <c r="L263" s="16"/>
      <c r="M263" s="16"/>
      <c r="N263" s="16"/>
    </row>
    <row r="264" spans="9:14">
      <c r="I264" s="16"/>
      <c r="J264" s="16"/>
      <c r="K264" s="17"/>
      <c r="L264" s="16"/>
      <c r="M264" s="16"/>
      <c r="N264" s="16"/>
    </row>
    <row r="265" spans="9:14">
      <c r="I265" s="16"/>
      <c r="J265" s="16"/>
      <c r="K265" s="17"/>
      <c r="L265" s="16"/>
      <c r="M265" s="16"/>
      <c r="N265" s="16"/>
    </row>
    <row r="266" spans="9:14">
      <c r="I266" s="16"/>
      <c r="J266" s="16"/>
      <c r="K266" s="17"/>
      <c r="L266" s="16"/>
      <c r="M266" s="16"/>
      <c r="N266" s="16"/>
    </row>
    <row r="267" spans="9:14">
      <c r="I267" s="16"/>
      <c r="J267" s="16"/>
      <c r="K267" s="17"/>
      <c r="L267" s="16"/>
      <c r="M267" s="16"/>
      <c r="N267" s="16"/>
    </row>
    <row r="268" spans="9:14">
      <c r="I268" s="16"/>
      <c r="J268" s="16"/>
      <c r="K268" s="17"/>
      <c r="L268" s="16"/>
      <c r="M268" s="16"/>
      <c r="N268" s="16"/>
    </row>
    <row r="269" spans="9:14">
      <c r="I269" s="16"/>
      <c r="J269" s="16"/>
      <c r="K269" s="17"/>
      <c r="L269" s="16"/>
      <c r="M269" s="16"/>
      <c r="N269" s="16"/>
    </row>
    <row r="270" spans="9:14">
      <c r="I270" s="16"/>
      <c r="J270" s="16"/>
      <c r="K270" s="17"/>
      <c r="L270" s="16"/>
      <c r="M270" s="16"/>
      <c r="N270" s="16"/>
    </row>
    <row r="271" spans="9:14">
      <c r="I271" s="16"/>
      <c r="J271" s="16"/>
      <c r="K271" s="17"/>
      <c r="L271" s="16"/>
      <c r="M271" s="16"/>
      <c r="N271" s="16"/>
    </row>
    <row r="272" spans="9:14">
      <c r="I272" s="16"/>
      <c r="J272" s="16"/>
      <c r="K272" s="17"/>
      <c r="L272" s="16"/>
      <c r="M272" s="16"/>
      <c r="N272" s="16"/>
    </row>
    <row r="273" spans="9:14">
      <c r="I273" s="16"/>
      <c r="J273" s="16"/>
      <c r="K273" s="17"/>
      <c r="L273" s="16"/>
      <c r="M273" s="16"/>
      <c r="N273" s="16"/>
    </row>
    <row r="274" spans="9:14">
      <c r="I274" s="16"/>
      <c r="J274" s="16"/>
      <c r="K274" s="17"/>
      <c r="L274" s="16"/>
      <c r="M274" s="16"/>
      <c r="N274" s="16"/>
    </row>
    <row r="275" spans="9:14">
      <c r="I275" s="16"/>
      <c r="J275" s="16"/>
      <c r="K275" s="17"/>
      <c r="L275" s="16"/>
      <c r="M275" s="16"/>
      <c r="N275" s="16"/>
    </row>
    <row r="276" spans="9:14">
      <c r="I276" s="16"/>
      <c r="J276" s="16"/>
      <c r="K276" s="17"/>
      <c r="L276" s="16"/>
      <c r="M276" s="16"/>
      <c r="N276" s="16"/>
    </row>
    <row r="277" spans="9:14">
      <c r="I277" s="16"/>
      <c r="J277" s="16"/>
      <c r="K277" s="17"/>
      <c r="L277" s="16"/>
      <c r="M277" s="16"/>
      <c r="N277" s="16"/>
    </row>
    <row r="278" spans="9:14">
      <c r="I278" s="16"/>
      <c r="J278" s="16"/>
      <c r="K278" s="17"/>
      <c r="L278" s="16"/>
      <c r="M278" s="16"/>
      <c r="N278" s="16"/>
    </row>
    <row r="279" spans="9:14">
      <c r="I279" s="16"/>
      <c r="J279" s="16"/>
      <c r="K279" s="17"/>
      <c r="L279" s="16"/>
      <c r="M279" s="16"/>
      <c r="N279" s="16"/>
    </row>
    <row r="280" spans="9:14">
      <c r="I280" s="16"/>
      <c r="J280" s="16"/>
      <c r="K280" s="17"/>
      <c r="L280" s="16"/>
      <c r="M280" s="16"/>
      <c r="N280" s="16"/>
    </row>
    <row r="281" spans="9:14">
      <c r="I281" s="16"/>
      <c r="J281" s="16"/>
      <c r="K281" s="17"/>
      <c r="L281" s="16"/>
      <c r="M281" s="16"/>
      <c r="N281" s="16"/>
    </row>
    <row r="282" spans="9:14">
      <c r="I282" s="16"/>
      <c r="J282" s="16"/>
      <c r="K282" s="17"/>
      <c r="L282" s="16"/>
      <c r="M282" s="16"/>
      <c r="N282" s="16"/>
    </row>
    <row r="283" spans="9:14">
      <c r="I283" s="16"/>
      <c r="J283" s="16"/>
      <c r="K283" s="17"/>
      <c r="L283" s="16"/>
      <c r="M283" s="16"/>
      <c r="N283" s="16"/>
    </row>
    <row r="284" spans="9:14">
      <c r="I284" s="16"/>
      <c r="J284" s="16"/>
      <c r="K284" s="17"/>
      <c r="L284" s="16"/>
      <c r="M284" s="16"/>
      <c r="N284" s="16"/>
    </row>
    <row r="285" spans="9:14">
      <c r="I285" s="16"/>
      <c r="J285" s="16"/>
      <c r="K285" s="17"/>
      <c r="L285" s="16"/>
      <c r="M285" s="16"/>
      <c r="N285" s="16"/>
    </row>
    <row r="286" spans="9:14">
      <c r="I286" s="16"/>
      <c r="J286" s="16"/>
      <c r="K286" s="17"/>
      <c r="L286" s="16"/>
      <c r="M286" s="16"/>
      <c r="N286" s="16"/>
    </row>
    <row r="287" spans="9:14">
      <c r="I287" s="16"/>
      <c r="J287" s="16"/>
      <c r="K287" s="17"/>
      <c r="L287" s="16"/>
      <c r="M287" s="16"/>
      <c r="N287" s="16"/>
    </row>
    <row r="288" spans="9:14">
      <c r="I288" s="16"/>
      <c r="J288" s="16"/>
      <c r="K288" s="17"/>
      <c r="L288" s="16"/>
      <c r="M288" s="16"/>
      <c r="N288" s="16"/>
    </row>
    <row r="289" spans="9:14">
      <c r="I289" s="16"/>
      <c r="J289" s="16"/>
      <c r="K289" s="17"/>
      <c r="L289" s="16"/>
      <c r="M289" s="16"/>
      <c r="N289" s="16"/>
    </row>
    <row r="290" spans="9:14">
      <c r="I290" s="16"/>
      <c r="J290" s="16"/>
      <c r="K290" s="17"/>
      <c r="L290" s="16"/>
      <c r="M290" s="16"/>
      <c r="N290" s="16"/>
    </row>
    <row r="291" spans="9:14">
      <c r="I291" s="16"/>
      <c r="J291" s="16"/>
      <c r="K291" s="17"/>
      <c r="L291" s="16"/>
      <c r="M291" s="16"/>
      <c r="N291" s="16"/>
    </row>
    <row r="292" spans="9:14">
      <c r="I292" s="16"/>
      <c r="J292" s="16"/>
      <c r="K292" s="17"/>
      <c r="L292" s="16"/>
      <c r="M292" s="16"/>
      <c r="N292" s="16"/>
    </row>
    <row r="293" spans="9:14">
      <c r="I293" s="16"/>
      <c r="J293" s="16"/>
      <c r="K293" s="17"/>
      <c r="L293" s="16"/>
      <c r="M293" s="16"/>
      <c r="N293" s="16"/>
    </row>
    <row r="294" spans="9:14">
      <c r="I294" s="16"/>
      <c r="J294" s="16"/>
      <c r="K294" s="17"/>
      <c r="L294" s="16"/>
      <c r="M294" s="16"/>
      <c r="N294" s="16"/>
    </row>
    <row r="295" spans="9:14">
      <c r="I295" s="16"/>
      <c r="J295" s="16"/>
      <c r="K295" s="17"/>
      <c r="L295" s="16"/>
      <c r="M295" s="16"/>
      <c r="N295" s="16"/>
    </row>
    <row r="296" spans="9:14">
      <c r="I296" s="16"/>
      <c r="J296" s="16"/>
      <c r="K296" s="17"/>
      <c r="L296" s="16"/>
      <c r="M296" s="16"/>
      <c r="N296" s="16"/>
    </row>
    <row r="297" spans="9:14">
      <c r="I297" s="16"/>
      <c r="J297" s="16"/>
      <c r="K297" s="17"/>
      <c r="L297" s="16"/>
      <c r="M297" s="16"/>
      <c r="N297" s="16"/>
    </row>
    <row r="298" spans="9:14">
      <c r="I298" s="16"/>
      <c r="J298" s="16"/>
      <c r="K298" s="17"/>
      <c r="L298" s="16"/>
      <c r="M298" s="16"/>
      <c r="N298" s="16"/>
    </row>
    <row r="299" spans="9:14">
      <c r="I299" s="16"/>
      <c r="J299" s="16"/>
      <c r="K299" s="17"/>
      <c r="L299" s="16"/>
      <c r="M299" s="16"/>
      <c r="N299" s="16"/>
    </row>
    <row r="300" spans="9:14">
      <c r="I300" s="16"/>
      <c r="J300" s="16"/>
      <c r="K300" s="17"/>
      <c r="L300" s="16"/>
      <c r="M300" s="16"/>
      <c r="N300" s="16"/>
    </row>
    <row r="301" spans="9:14">
      <c r="I301" s="16"/>
      <c r="J301" s="16"/>
      <c r="K301" s="17"/>
      <c r="L301" s="16"/>
      <c r="M301" s="16"/>
      <c r="N301" s="16"/>
    </row>
    <row r="302" spans="9:14">
      <c r="I302" s="16"/>
      <c r="J302" s="16"/>
      <c r="K302" s="17"/>
      <c r="L302" s="16"/>
      <c r="M302" s="16"/>
      <c r="N302" s="16"/>
    </row>
    <row r="303" spans="9:14">
      <c r="I303" s="16"/>
      <c r="J303" s="16"/>
      <c r="K303" s="17"/>
      <c r="L303" s="16"/>
      <c r="M303" s="16"/>
      <c r="N303" s="16"/>
    </row>
    <row r="304" spans="9:14">
      <c r="I304" s="16"/>
      <c r="J304" s="16"/>
      <c r="K304" s="17"/>
      <c r="L304" s="16"/>
      <c r="M304" s="16"/>
      <c r="N304" s="16"/>
    </row>
    <row r="305" spans="9:14">
      <c r="I305" s="16"/>
      <c r="J305" s="16"/>
      <c r="K305" s="17"/>
      <c r="L305" s="16"/>
      <c r="M305" s="16"/>
      <c r="N305" s="16"/>
    </row>
    <row r="306" spans="9:14">
      <c r="I306" s="16"/>
      <c r="J306" s="16"/>
      <c r="K306" s="17"/>
      <c r="L306" s="16"/>
      <c r="M306" s="16"/>
      <c r="N306" s="16"/>
    </row>
    <row r="307" spans="9:14">
      <c r="I307" s="16"/>
      <c r="J307" s="16"/>
      <c r="K307" s="17"/>
      <c r="L307" s="16"/>
      <c r="M307" s="16"/>
      <c r="N307" s="16"/>
    </row>
    <row r="308" spans="9:14">
      <c r="I308" s="16"/>
      <c r="J308" s="16"/>
      <c r="K308" s="17"/>
      <c r="L308" s="16"/>
      <c r="M308" s="16"/>
      <c r="N308" s="16"/>
    </row>
    <row r="309" spans="9:14">
      <c r="I309" s="16"/>
      <c r="J309" s="16"/>
      <c r="K309" s="17"/>
      <c r="L309" s="16"/>
      <c r="M309" s="16"/>
      <c r="N309" s="16"/>
    </row>
    <row r="310" spans="9:14">
      <c r="I310" s="16"/>
      <c r="J310" s="16"/>
      <c r="K310" s="17"/>
      <c r="L310" s="16"/>
      <c r="M310" s="16"/>
      <c r="N310" s="16"/>
    </row>
    <row r="311" spans="9:14">
      <c r="I311" s="16"/>
      <c r="J311" s="16"/>
      <c r="K311" s="17"/>
      <c r="L311" s="16"/>
      <c r="M311" s="16"/>
      <c r="N311" s="16"/>
    </row>
    <row r="312" spans="9:14">
      <c r="I312" s="16"/>
      <c r="J312" s="16"/>
      <c r="K312" s="17"/>
      <c r="L312" s="16"/>
      <c r="M312" s="16"/>
      <c r="N312" s="16"/>
    </row>
    <row r="313" spans="9:14">
      <c r="I313" s="16"/>
      <c r="J313" s="16"/>
      <c r="K313" s="17"/>
      <c r="L313" s="16"/>
      <c r="M313" s="16"/>
      <c r="N313" s="16"/>
    </row>
    <row r="314" spans="9:14">
      <c r="I314" s="16"/>
      <c r="J314" s="16"/>
      <c r="K314" s="17"/>
      <c r="L314" s="16"/>
      <c r="M314" s="16"/>
      <c r="N314" s="16"/>
    </row>
    <row r="315" spans="9:14">
      <c r="I315" s="16"/>
      <c r="J315" s="16"/>
      <c r="K315" s="17"/>
      <c r="L315" s="16"/>
      <c r="M315" s="16"/>
      <c r="N315" s="16"/>
    </row>
    <row r="316" spans="9:14">
      <c r="I316" s="16"/>
      <c r="J316" s="16"/>
      <c r="K316" s="17"/>
      <c r="L316" s="16"/>
      <c r="M316" s="16"/>
      <c r="N316" s="16"/>
    </row>
    <row r="317" spans="9:14">
      <c r="I317" s="16"/>
      <c r="J317" s="16"/>
      <c r="K317" s="17"/>
      <c r="L317" s="16"/>
      <c r="M317" s="16"/>
      <c r="N317" s="16"/>
    </row>
    <row r="318" spans="9:14">
      <c r="I318" s="16"/>
      <c r="J318" s="16"/>
      <c r="K318" s="17"/>
      <c r="L318" s="16"/>
      <c r="M318" s="16"/>
      <c r="N318" s="16"/>
    </row>
    <row r="319" spans="9:14">
      <c r="I319" s="16"/>
      <c r="J319" s="16"/>
      <c r="K319" s="17"/>
      <c r="L319" s="16"/>
      <c r="M319" s="16"/>
      <c r="N319" s="16"/>
    </row>
    <row r="320" spans="9:14">
      <c r="I320" s="16"/>
      <c r="J320" s="16"/>
      <c r="K320" s="17"/>
      <c r="L320" s="16"/>
      <c r="M320" s="16"/>
      <c r="N320" s="16"/>
    </row>
    <row r="321" spans="9:14">
      <c r="I321" s="16"/>
      <c r="J321" s="16"/>
      <c r="K321" s="17"/>
      <c r="L321" s="16"/>
      <c r="M321" s="16"/>
      <c r="N321" s="16"/>
    </row>
    <row r="322" spans="9:14">
      <c r="I322" s="16"/>
      <c r="J322" s="16"/>
      <c r="K322" s="17"/>
      <c r="L322" s="16"/>
      <c r="M322" s="16"/>
      <c r="N322" s="16"/>
    </row>
    <row r="323" spans="9:14">
      <c r="I323" s="16"/>
      <c r="J323" s="16"/>
      <c r="K323" s="17"/>
      <c r="L323" s="16"/>
      <c r="M323" s="16"/>
      <c r="N323" s="16"/>
    </row>
    <row r="324" spans="9:14">
      <c r="I324" s="16"/>
      <c r="J324" s="16"/>
      <c r="K324" s="17"/>
      <c r="L324" s="16"/>
      <c r="M324" s="16"/>
      <c r="N324" s="16"/>
    </row>
    <row r="325" spans="9:14">
      <c r="I325" s="16"/>
      <c r="J325" s="16"/>
      <c r="K325" s="17"/>
      <c r="L325" s="16"/>
      <c r="M325" s="16"/>
      <c r="N325" s="16"/>
    </row>
    <row r="326" spans="9:14">
      <c r="I326" s="16"/>
      <c r="J326" s="16"/>
      <c r="K326" s="17"/>
      <c r="L326" s="16"/>
      <c r="M326" s="16"/>
      <c r="N326" s="16"/>
    </row>
    <row r="327" spans="9:14">
      <c r="I327" s="16"/>
      <c r="J327" s="16"/>
      <c r="K327" s="17"/>
      <c r="L327" s="16"/>
      <c r="M327" s="16"/>
      <c r="N327" s="16"/>
    </row>
    <row r="328" spans="9:14">
      <c r="I328" s="16"/>
      <c r="J328" s="16"/>
      <c r="K328" s="17"/>
      <c r="L328" s="16"/>
      <c r="M328" s="16"/>
      <c r="N328" s="16"/>
    </row>
    <row r="329" spans="9:14">
      <c r="I329" s="16"/>
      <c r="J329" s="16"/>
      <c r="K329" s="17"/>
      <c r="L329" s="16"/>
      <c r="M329" s="16"/>
      <c r="N329" s="16"/>
    </row>
    <row r="330" spans="9:14">
      <c r="I330" s="16"/>
      <c r="J330" s="16"/>
      <c r="K330" s="17"/>
      <c r="L330" s="16"/>
      <c r="M330" s="16"/>
      <c r="N330" s="16"/>
    </row>
    <row r="331" spans="9:14">
      <c r="I331" s="16"/>
      <c r="J331" s="16"/>
      <c r="K331" s="17"/>
      <c r="L331" s="16"/>
      <c r="M331" s="16"/>
      <c r="N331" s="16"/>
    </row>
    <row r="332" spans="9:14">
      <c r="I332" s="16"/>
      <c r="J332" s="16"/>
      <c r="K332" s="17"/>
      <c r="L332" s="16"/>
      <c r="M332" s="16"/>
      <c r="N332" s="16"/>
    </row>
    <row r="333" spans="9:14">
      <c r="I333" s="16"/>
      <c r="J333" s="16"/>
      <c r="K333" s="17"/>
      <c r="L333" s="16"/>
      <c r="M333" s="16"/>
      <c r="N333" s="16"/>
    </row>
    <row r="334" spans="9:14">
      <c r="I334" s="16"/>
      <c r="J334" s="16"/>
      <c r="K334" s="17"/>
      <c r="L334" s="16"/>
      <c r="M334" s="16"/>
      <c r="N334" s="16"/>
    </row>
    <row r="335" spans="9:14">
      <c r="I335" s="16"/>
      <c r="J335" s="16"/>
      <c r="K335" s="17"/>
      <c r="L335" s="16"/>
      <c r="M335" s="16"/>
      <c r="N335" s="16"/>
    </row>
    <row r="336" spans="9:14">
      <c r="I336" s="16"/>
      <c r="J336" s="16"/>
      <c r="K336" s="17"/>
      <c r="L336" s="16"/>
      <c r="M336" s="16"/>
      <c r="N336" s="16"/>
    </row>
    <row r="337" spans="9:14">
      <c r="I337" s="16"/>
      <c r="J337" s="16"/>
      <c r="K337" s="17"/>
      <c r="L337" s="16"/>
      <c r="M337" s="16"/>
      <c r="N337" s="16"/>
    </row>
    <row r="338" spans="9:14">
      <c r="I338" s="16"/>
      <c r="J338" s="16"/>
      <c r="K338" s="17"/>
      <c r="L338" s="16"/>
      <c r="M338" s="16"/>
      <c r="N338" s="16"/>
    </row>
    <row r="339" spans="9:14">
      <c r="I339" s="16"/>
      <c r="J339" s="16"/>
      <c r="K339" s="17"/>
      <c r="L339" s="16"/>
      <c r="M339" s="16"/>
      <c r="N339" s="16"/>
    </row>
    <row r="340" spans="9:14">
      <c r="I340" s="16"/>
      <c r="J340" s="16"/>
      <c r="K340" s="17"/>
      <c r="L340" s="16"/>
      <c r="M340" s="16"/>
      <c r="N340" s="16"/>
    </row>
    <row r="341" spans="9:14">
      <c r="I341" s="16"/>
      <c r="J341" s="16"/>
      <c r="K341" s="17"/>
      <c r="L341" s="16"/>
      <c r="M341" s="16"/>
      <c r="N341" s="16"/>
    </row>
    <row r="342" spans="9:14">
      <c r="I342" s="16"/>
      <c r="J342" s="16"/>
      <c r="K342" s="17"/>
      <c r="L342" s="16"/>
      <c r="M342" s="16"/>
      <c r="N342" s="16"/>
    </row>
    <row r="343" spans="9:14">
      <c r="I343" s="16"/>
      <c r="J343" s="16"/>
      <c r="K343" s="17"/>
      <c r="L343" s="16"/>
      <c r="M343" s="16"/>
      <c r="N343" s="16"/>
    </row>
    <row r="344" spans="9:14">
      <c r="I344" s="16"/>
      <c r="J344" s="16"/>
      <c r="K344" s="17"/>
      <c r="L344" s="16"/>
      <c r="M344" s="16"/>
      <c r="N344" s="16"/>
    </row>
    <row r="345" spans="9:14">
      <c r="I345" s="16"/>
      <c r="J345" s="16"/>
      <c r="K345" s="17"/>
      <c r="L345" s="16"/>
      <c r="M345" s="16"/>
      <c r="N345" s="16"/>
    </row>
    <row r="346" spans="9:14">
      <c r="I346" s="16"/>
      <c r="J346" s="16"/>
      <c r="K346" s="17"/>
      <c r="L346" s="16"/>
      <c r="M346" s="16"/>
      <c r="N346" s="16"/>
    </row>
    <row r="347" spans="9:14">
      <c r="I347" s="16"/>
      <c r="J347" s="16"/>
      <c r="K347" s="17"/>
      <c r="L347" s="16"/>
      <c r="M347" s="16"/>
      <c r="N347" s="16"/>
    </row>
    <row r="348" spans="9:14">
      <c r="I348" s="16"/>
      <c r="J348" s="16"/>
      <c r="K348" s="17"/>
      <c r="L348" s="16"/>
      <c r="M348" s="16"/>
      <c r="N348" s="16"/>
    </row>
    <row r="349" spans="9:14">
      <c r="I349" s="16"/>
      <c r="J349" s="16"/>
      <c r="K349" s="17"/>
      <c r="L349" s="16"/>
      <c r="M349" s="16"/>
      <c r="N349" s="16"/>
    </row>
    <row r="350" spans="9:14">
      <c r="I350" s="16"/>
      <c r="J350" s="16"/>
      <c r="K350" s="17"/>
      <c r="L350" s="16"/>
      <c r="M350" s="16"/>
      <c r="N350" s="16"/>
    </row>
    <row r="351" spans="9:14">
      <c r="I351" s="16"/>
      <c r="J351" s="16"/>
      <c r="K351" s="17"/>
      <c r="L351" s="16"/>
      <c r="M351" s="16"/>
      <c r="N351" s="16"/>
    </row>
    <row r="352" spans="9:14">
      <c r="I352" s="16"/>
      <c r="J352" s="16"/>
      <c r="K352" s="17"/>
      <c r="L352" s="16"/>
      <c r="M352" s="16"/>
      <c r="N352" s="16"/>
    </row>
    <row r="353" spans="9:14">
      <c r="I353" s="16"/>
      <c r="J353" s="16"/>
      <c r="K353" s="17"/>
      <c r="L353" s="16"/>
      <c r="M353" s="16"/>
      <c r="N353" s="16"/>
    </row>
    <row r="354" spans="9:14">
      <c r="I354" s="16"/>
      <c r="J354" s="16"/>
      <c r="K354" s="17"/>
      <c r="L354" s="16"/>
      <c r="M354" s="16"/>
      <c r="N354" s="16"/>
    </row>
    <row r="355" spans="9:14">
      <c r="I355" s="16"/>
      <c r="J355" s="16"/>
      <c r="K355" s="17"/>
      <c r="L355" s="16"/>
      <c r="M355" s="16"/>
      <c r="N355" s="16"/>
    </row>
    <row r="356" spans="9:14">
      <c r="I356" s="16"/>
      <c r="J356" s="16"/>
      <c r="K356" s="17"/>
      <c r="L356" s="16"/>
      <c r="M356" s="16"/>
      <c r="N356" s="16"/>
    </row>
    <row r="357" spans="9:14">
      <c r="I357" s="16"/>
      <c r="J357" s="16"/>
      <c r="K357" s="17"/>
      <c r="L357" s="16"/>
      <c r="M357" s="16"/>
      <c r="N357" s="16"/>
    </row>
    <row r="358" spans="9:14">
      <c r="I358" s="16"/>
      <c r="J358" s="16"/>
      <c r="K358" s="17"/>
      <c r="L358" s="16"/>
      <c r="M358" s="16"/>
      <c r="N358" s="16"/>
    </row>
    <row r="359" spans="9:14">
      <c r="I359" s="16"/>
      <c r="J359" s="16"/>
      <c r="K359" s="17"/>
      <c r="L359" s="16"/>
      <c r="M359" s="16"/>
      <c r="N359" s="16"/>
    </row>
    <row r="360" spans="9:14">
      <c r="I360" s="16"/>
      <c r="J360" s="16"/>
      <c r="K360" s="17"/>
      <c r="L360" s="16"/>
      <c r="M360" s="16"/>
      <c r="N360" s="16"/>
    </row>
    <row r="361" spans="9:14">
      <c r="I361" s="16"/>
      <c r="J361" s="16"/>
      <c r="K361" s="17"/>
      <c r="L361" s="16"/>
      <c r="M361" s="16"/>
      <c r="N361" s="16"/>
    </row>
    <row r="362" spans="9:14">
      <c r="I362" s="16"/>
      <c r="J362" s="16"/>
      <c r="K362" s="17"/>
      <c r="L362" s="16"/>
      <c r="M362" s="16"/>
      <c r="N362" s="16"/>
    </row>
    <row r="363" spans="9:14">
      <c r="I363" s="16"/>
      <c r="J363" s="16"/>
      <c r="K363" s="17"/>
      <c r="L363" s="16"/>
      <c r="M363" s="16"/>
      <c r="N363" s="16"/>
    </row>
    <row r="364" spans="9:14">
      <c r="I364" s="16"/>
      <c r="J364" s="16"/>
      <c r="K364" s="17"/>
      <c r="L364" s="16"/>
      <c r="M364" s="16"/>
      <c r="N364" s="16"/>
    </row>
    <row r="365" spans="9:14">
      <c r="I365" s="16"/>
      <c r="J365" s="16"/>
      <c r="K365" s="17"/>
      <c r="L365" s="16"/>
      <c r="M365" s="16"/>
      <c r="N365" s="16"/>
    </row>
    <row r="366" spans="9:14">
      <c r="I366" s="16"/>
      <c r="J366" s="16"/>
      <c r="K366" s="17"/>
      <c r="L366" s="16"/>
      <c r="M366" s="16"/>
      <c r="N366" s="16"/>
    </row>
    <row r="367" spans="9:14">
      <c r="I367" s="16"/>
      <c r="J367" s="16"/>
      <c r="K367" s="17"/>
      <c r="L367" s="16"/>
      <c r="M367" s="16"/>
      <c r="N367" s="16"/>
    </row>
    <row r="368" spans="9:14">
      <c r="I368" s="16"/>
      <c r="J368" s="16"/>
      <c r="K368" s="17"/>
      <c r="L368" s="16"/>
      <c r="M368" s="16"/>
      <c r="N368" s="16"/>
    </row>
    <row r="369" spans="9:14">
      <c r="I369" s="16"/>
      <c r="J369" s="16"/>
      <c r="K369" s="17"/>
      <c r="L369" s="16"/>
      <c r="M369" s="16"/>
      <c r="N369" s="16"/>
    </row>
    <row r="370" spans="9:14">
      <c r="I370" s="16"/>
      <c r="J370" s="16"/>
      <c r="K370" s="17"/>
      <c r="L370" s="16"/>
      <c r="M370" s="16"/>
      <c r="N370" s="16"/>
    </row>
    <row r="371" spans="9:14">
      <c r="I371" s="16"/>
      <c r="J371" s="16"/>
      <c r="K371" s="17"/>
      <c r="L371" s="16"/>
      <c r="M371" s="16"/>
      <c r="N371" s="16"/>
    </row>
    <row r="372" spans="9:14">
      <c r="I372" s="16"/>
      <c r="J372" s="16"/>
      <c r="K372" s="17"/>
      <c r="L372" s="16"/>
      <c r="M372" s="16"/>
      <c r="N372" s="16"/>
    </row>
    <row r="373" spans="9:14">
      <c r="I373" s="16"/>
      <c r="J373" s="16"/>
      <c r="K373" s="17"/>
      <c r="L373" s="16"/>
      <c r="M373" s="16"/>
      <c r="N373" s="16"/>
    </row>
    <row r="374" spans="9:14">
      <c r="I374" s="16"/>
      <c r="J374" s="16"/>
      <c r="K374" s="17"/>
      <c r="L374" s="16"/>
      <c r="M374" s="16"/>
      <c r="N374" s="16"/>
    </row>
    <row r="375" spans="9:14">
      <c r="I375" s="16"/>
      <c r="J375" s="16"/>
      <c r="K375" s="17"/>
      <c r="L375" s="16"/>
      <c r="M375" s="16"/>
      <c r="N375" s="16"/>
    </row>
    <row r="376" spans="9:14">
      <c r="I376" s="16"/>
      <c r="J376" s="16"/>
      <c r="K376" s="17"/>
      <c r="L376" s="16"/>
      <c r="M376" s="16"/>
      <c r="N376" s="16"/>
    </row>
    <row r="377" spans="9:14">
      <c r="I377" s="16"/>
      <c r="J377" s="16"/>
      <c r="K377" s="17"/>
      <c r="L377" s="16"/>
      <c r="M377" s="16"/>
      <c r="N377" s="16"/>
    </row>
    <row r="378" spans="9:14">
      <c r="I378" s="16"/>
      <c r="J378" s="16"/>
      <c r="K378" s="17"/>
      <c r="L378" s="16"/>
      <c r="M378" s="16"/>
      <c r="N378" s="16"/>
    </row>
    <row r="379" spans="9:14">
      <c r="I379" s="16"/>
      <c r="J379" s="16"/>
      <c r="K379" s="17"/>
      <c r="L379" s="16"/>
      <c r="M379" s="16"/>
      <c r="N379" s="16"/>
    </row>
    <row r="380" spans="9:14">
      <c r="I380" s="16"/>
      <c r="J380" s="16"/>
      <c r="K380" s="17"/>
      <c r="L380" s="16"/>
      <c r="M380" s="16"/>
      <c r="N380" s="16"/>
    </row>
    <row r="381" spans="9:14">
      <c r="I381" s="16"/>
      <c r="J381" s="16"/>
      <c r="K381" s="17"/>
      <c r="L381" s="16"/>
      <c r="M381" s="16"/>
      <c r="N381" s="16"/>
    </row>
    <row r="382" spans="9:14">
      <c r="I382" s="16"/>
      <c r="J382" s="16"/>
      <c r="K382" s="17"/>
      <c r="L382" s="16"/>
      <c r="M382" s="16"/>
      <c r="N382" s="16"/>
    </row>
    <row r="383" spans="9:14">
      <c r="I383" s="16"/>
      <c r="J383" s="16"/>
      <c r="K383" s="17"/>
      <c r="L383" s="16"/>
      <c r="M383" s="16"/>
      <c r="N383" s="16"/>
    </row>
    <row r="384" spans="9:14">
      <c r="I384" s="16"/>
      <c r="J384" s="16"/>
      <c r="K384" s="17"/>
      <c r="L384" s="16"/>
      <c r="M384" s="16"/>
      <c r="N384" s="16"/>
    </row>
    <row r="385" spans="9:14">
      <c r="I385" s="16"/>
      <c r="J385" s="16"/>
      <c r="K385" s="17"/>
      <c r="L385" s="16"/>
      <c r="M385" s="16"/>
      <c r="N385" s="16"/>
    </row>
    <row r="386" spans="9:14">
      <c r="I386" s="16"/>
      <c r="J386" s="16"/>
      <c r="K386" s="17"/>
      <c r="L386" s="16"/>
      <c r="M386" s="16"/>
      <c r="N386" s="16"/>
    </row>
    <row r="387" spans="9:14">
      <c r="I387" s="16"/>
      <c r="J387" s="16"/>
      <c r="K387" s="17"/>
      <c r="L387" s="16"/>
      <c r="M387" s="16"/>
      <c r="N387" s="16"/>
    </row>
    <row r="388" spans="9:14">
      <c r="I388" s="16"/>
      <c r="J388" s="16"/>
      <c r="K388" s="17"/>
      <c r="L388" s="16"/>
      <c r="M388" s="16"/>
      <c r="N388" s="16"/>
    </row>
    <row r="389" spans="9:14">
      <c r="I389" s="16"/>
      <c r="J389" s="16"/>
      <c r="K389" s="17"/>
      <c r="L389" s="16"/>
      <c r="M389" s="16"/>
      <c r="N389" s="16"/>
    </row>
    <row r="390" spans="9:14">
      <c r="I390" s="16"/>
      <c r="J390" s="16"/>
      <c r="K390" s="17"/>
      <c r="L390" s="16"/>
      <c r="M390" s="16"/>
      <c r="N390" s="16"/>
    </row>
    <row r="391" spans="9:14">
      <c r="I391" s="16"/>
      <c r="J391" s="16"/>
      <c r="K391" s="17"/>
      <c r="L391" s="16"/>
      <c r="M391" s="16"/>
      <c r="N391" s="16"/>
    </row>
    <row r="392" spans="9:14">
      <c r="I392" s="16"/>
      <c r="J392" s="16"/>
      <c r="K392" s="17"/>
      <c r="L392" s="16"/>
      <c r="M392" s="16"/>
      <c r="N392" s="16"/>
    </row>
    <row r="393" spans="9:14">
      <c r="I393" s="16"/>
      <c r="J393" s="16"/>
      <c r="K393" s="17"/>
      <c r="L393" s="16"/>
      <c r="M393" s="16"/>
      <c r="N393" s="16"/>
    </row>
    <row r="394" spans="9:14">
      <c r="I394" s="16"/>
      <c r="J394" s="16"/>
      <c r="K394" s="17"/>
      <c r="L394" s="16"/>
      <c r="M394" s="16"/>
      <c r="N394" s="16"/>
    </row>
    <row r="395" spans="9:14">
      <c r="I395" s="16"/>
      <c r="J395" s="16"/>
      <c r="K395" s="17"/>
      <c r="L395" s="16"/>
      <c r="M395" s="16"/>
      <c r="N395" s="16"/>
    </row>
    <row r="396" spans="9:14">
      <c r="I396" s="16"/>
      <c r="J396" s="16"/>
      <c r="K396" s="17"/>
      <c r="L396" s="16"/>
      <c r="M396" s="16"/>
      <c r="N396" s="16"/>
    </row>
    <row r="397" spans="9:14">
      <c r="I397" s="16"/>
      <c r="J397" s="16"/>
      <c r="K397" s="17"/>
      <c r="L397" s="16"/>
      <c r="M397" s="16"/>
      <c r="N397" s="16"/>
    </row>
    <row r="398" spans="9:14">
      <c r="I398" s="16"/>
      <c r="J398" s="16"/>
      <c r="K398" s="17"/>
      <c r="L398" s="16"/>
      <c r="M398" s="16"/>
      <c r="N398" s="16"/>
    </row>
    <row r="399" spans="9:14">
      <c r="I399" s="16"/>
      <c r="J399" s="16"/>
      <c r="K399" s="17"/>
      <c r="L399" s="16"/>
      <c r="M399" s="16"/>
      <c r="N399" s="16"/>
    </row>
    <row r="400" spans="9:14">
      <c r="I400" s="16"/>
      <c r="J400" s="16"/>
      <c r="K400" s="17"/>
      <c r="L400" s="16"/>
      <c r="M400" s="16"/>
      <c r="N400" s="16"/>
    </row>
    <row r="401" spans="9:14">
      <c r="I401" s="16"/>
      <c r="J401" s="16"/>
      <c r="K401" s="17"/>
      <c r="L401" s="16"/>
      <c r="M401" s="16"/>
      <c r="N401" s="16"/>
    </row>
    <row r="402" spans="9:14">
      <c r="I402" s="16"/>
      <c r="J402" s="16"/>
      <c r="K402" s="17"/>
      <c r="L402" s="16"/>
      <c r="M402" s="16"/>
      <c r="N402" s="16"/>
    </row>
    <row r="403" spans="9:14">
      <c r="I403" s="16"/>
      <c r="J403" s="16"/>
      <c r="K403" s="17"/>
      <c r="L403" s="16"/>
      <c r="M403" s="16"/>
      <c r="N403" s="16"/>
    </row>
    <row r="404" spans="9:14">
      <c r="I404" s="16"/>
      <c r="J404" s="16"/>
      <c r="K404" s="17"/>
      <c r="L404" s="16"/>
      <c r="M404" s="16"/>
      <c r="N404" s="16"/>
    </row>
    <row r="405" spans="9:14">
      <c r="I405" s="16"/>
      <c r="J405" s="16"/>
      <c r="K405" s="17"/>
      <c r="L405" s="16"/>
      <c r="M405" s="16"/>
      <c r="N405" s="16"/>
    </row>
    <row r="406" spans="9:14">
      <c r="I406" s="16"/>
      <c r="J406" s="16"/>
      <c r="K406" s="17"/>
      <c r="L406" s="16"/>
      <c r="M406" s="16"/>
      <c r="N406" s="16"/>
    </row>
    <row r="407" spans="9:14">
      <c r="I407" s="16"/>
      <c r="J407" s="16"/>
      <c r="K407" s="17"/>
      <c r="L407" s="16"/>
      <c r="M407" s="16"/>
      <c r="N407" s="16"/>
    </row>
    <row r="408" spans="9:14">
      <c r="I408" s="16"/>
      <c r="J408" s="16"/>
      <c r="K408" s="17"/>
      <c r="L408" s="16"/>
      <c r="M408" s="16"/>
      <c r="N408" s="16"/>
    </row>
    <row r="409" spans="9:14">
      <c r="I409" s="16"/>
      <c r="J409" s="16"/>
      <c r="K409" s="17"/>
      <c r="L409" s="16"/>
      <c r="M409" s="16"/>
      <c r="N409" s="16"/>
    </row>
    <row r="410" spans="9:14">
      <c r="I410" s="16"/>
      <c r="J410" s="16"/>
      <c r="K410" s="17"/>
      <c r="L410" s="16"/>
      <c r="M410" s="16"/>
      <c r="N410" s="16"/>
    </row>
    <row r="411" spans="9:14">
      <c r="I411" s="16"/>
      <c r="J411" s="16"/>
      <c r="K411" s="17"/>
      <c r="L411" s="16"/>
      <c r="M411" s="16"/>
      <c r="N411" s="16"/>
    </row>
    <row r="412" spans="9:14">
      <c r="I412" s="16"/>
      <c r="J412" s="16"/>
      <c r="K412" s="17"/>
      <c r="L412" s="16"/>
      <c r="M412" s="16"/>
      <c r="N412" s="16"/>
    </row>
    <row r="413" spans="9:14">
      <c r="I413" s="16"/>
      <c r="J413" s="16"/>
      <c r="K413" s="17"/>
      <c r="L413" s="16"/>
      <c r="M413" s="16"/>
      <c r="N413" s="16"/>
    </row>
    <row r="414" spans="9:14">
      <c r="I414" s="16"/>
      <c r="J414" s="16"/>
      <c r="K414" s="17"/>
      <c r="L414" s="16"/>
      <c r="M414" s="16"/>
      <c r="N414" s="16"/>
    </row>
    <row r="415" spans="9:14">
      <c r="I415" s="16"/>
      <c r="J415" s="16"/>
      <c r="K415" s="17"/>
      <c r="L415" s="16"/>
      <c r="M415" s="16"/>
      <c r="N415" s="16"/>
    </row>
    <row r="416" spans="9:14">
      <c r="I416" s="16"/>
      <c r="J416" s="16"/>
      <c r="K416" s="17"/>
      <c r="L416" s="16"/>
      <c r="M416" s="16"/>
      <c r="N416" s="16"/>
    </row>
    <row r="417" spans="9:14">
      <c r="I417" s="16"/>
      <c r="J417" s="16"/>
      <c r="K417" s="17"/>
      <c r="L417" s="16"/>
      <c r="M417" s="16"/>
      <c r="N417" s="16"/>
    </row>
    <row r="418" spans="9:14">
      <c r="I418" s="16"/>
      <c r="J418" s="16"/>
      <c r="K418" s="17"/>
      <c r="L418" s="16"/>
      <c r="M418" s="16"/>
      <c r="N418" s="16"/>
    </row>
    <row r="419" spans="9:14">
      <c r="I419" s="16"/>
      <c r="J419" s="16"/>
      <c r="K419" s="17"/>
      <c r="L419" s="16"/>
      <c r="M419" s="16"/>
      <c r="N419" s="16"/>
    </row>
    <row r="420" spans="9:14">
      <c r="I420" s="16"/>
      <c r="J420" s="16"/>
      <c r="K420" s="17"/>
      <c r="L420" s="16"/>
      <c r="M420" s="16"/>
      <c r="N420" s="16"/>
    </row>
    <row r="421" spans="9:14">
      <c r="I421" s="16"/>
      <c r="J421" s="16"/>
      <c r="K421" s="17"/>
      <c r="L421" s="16"/>
      <c r="M421" s="16"/>
      <c r="N421" s="16"/>
    </row>
    <row r="422" spans="9:14">
      <c r="I422" s="16"/>
      <c r="J422" s="16"/>
      <c r="K422" s="17"/>
      <c r="L422" s="16"/>
      <c r="M422" s="16"/>
      <c r="N422" s="16"/>
    </row>
    <row r="423" spans="9:14">
      <c r="I423" s="16"/>
      <c r="J423" s="16"/>
      <c r="K423" s="17"/>
      <c r="L423" s="16"/>
      <c r="M423" s="16"/>
      <c r="N423" s="16"/>
    </row>
    <row r="424" spans="9:14">
      <c r="I424" s="16"/>
      <c r="J424" s="16"/>
      <c r="K424" s="17"/>
      <c r="L424" s="16"/>
      <c r="M424" s="16"/>
      <c r="N424" s="16"/>
    </row>
    <row r="425" spans="9:14">
      <c r="I425" s="16"/>
      <c r="J425" s="16"/>
      <c r="K425" s="17"/>
      <c r="L425" s="16"/>
      <c r="M425" s="16"/>
      <c r="N425" s="16"/>
    </row>
    <row r="426" spans="9:14">
      <c r="I426" s="16"/>
      <c r="J426" s="16"/>
      <c r="K426" s="17"/>
      <c r="L426" s="16"/>
      <c r="M426" s="16"/>
      <c r="N426" s="16"/>
    </row>
    <row r="427" spans="9:14">
      <c r="I427" s="16"/>
      <c r="J427" s="16"/>
      <c r="K427" s="17"/>
      <c r="L427" s="16"/>
      <c r="M427" s="16"/>
      <c r="N427" s="16"/>
    </row>
    <row r="428" spans="9:14">
      <c r="I428" s="16"/>
      <c r="J428" s="16"/>
      <c r="K428" s="17"/>
      <c r="L428" s="16"/>
      <c r="M428" s="16"/>
      <c r="N428" s="16"/>
    </row>
    <row r="429" spans="9:14">
      <c r="I429" s="16"/>
      <c r="J429" s="16"/>
      <c r="K429" s="17"/>
      <c r="L429" s="16"/>
      <c r="M429" s="16"/>
      <c r="N429" s="16"/>
    </row>
    <row r="430" spans="9:14">
      <c r="I430" s="16"/>
      <c r="J430" s="16"/>
      <c r="K430" s="17"/>
      <c r="L430" s="16"/>
      <c r="M430" s="16"/>
      <c r="N430" s="16"/>
    </row>
    <row r="431" spans="9:14">
      <c r="I431" s="16"/>
      <c r="J431" s="16"/>
      <c r="K431" s="17"/>
      <c r="L431" s="16"/>
      <c r="M431" s="16"/>
      <c r="N431" s="16"/>
    </row>
    <row r="432" spans="9:14">
      <c r="I432" s="16"/>
      <c r="J432" s="16"/>
      <c r="K432" s="17"/>
      <c r="L432" s="16"/>
      <c r="M432" s="16"/>
      <c r="N432" s="16"/>
    </row>
    <row r="433" spans="9:14">
      <c r="I433" s="16"/>
      <c r="J433" s="16"/>
      <c r="K433" s="17"/>
      <c r="L433" s="16"/>
      <c r="M433" s="16"/>
      <c r="N433" s="16"/>
    </row>
    <row r="434" spans="9:14">
      <c r="I434" s="16"/>
      <c r="J434" s="16"/>
      <c r="K434" s="17"/>
      <c r="L434" s="16"/>
      <c r="M434" s="16"/>
      <c r="N434" s="16"/>
    </row>
    <row r="435" spans="9:14">
      <c r="I435" s="16"/>
      <c r="J435" s="16"/>
      <c r="K435" s="17"/>
      <c r="L435" s="16"/>
      <c r="M435" s="16"/>
      <c r="N435" s="16"/>
    </row>
    <row r="436" spans="9:14">
      <c r="I436" s="16"/>
      <c r="J436" s="16"/>
      <c r="K436" s="17"/>
      <c r="L436" s="16"/>
      <c r="M436" s="16"/>
      <c r="N436" s="16"/>
    </row>
    <row r="437" spans="9:14">
      <c r="I437" s="16"/>
      <c r="J437" s="16"/>
      <c r="K437" s="17"/>
      <c r="L437" s="16"/>
      <c r="M437" s="16"/>
      <c r="N437" s="16"/>
    </row>
    <row r="438" spans="9:14">
      <c r="I438" s="16"/>
      <c r="J438" s="16"/>
      <c r="K438" s="17"/>
      <c r="L438" s="16"/>
      <c r="M438" s="16"/>
      <c r="N438" s="16"/>
    </row>
    <row r="439" spans="9:14">
      <c r="I439" s="16"/>
      <c r="J439" s="16"/>
      <c r="K439" s="17"/>
      <c r="L439" s="16"/>
      <c r="M439" s="16"/>
      <c r="N439" s="16"/>
    </row>
    <row r="440" spans="9:14">
      <c r="I440" s="16"/>
      <c r="J440" s="16"/>
      <c r="K440" s="17"/>
      <c r="L440" s="16"/>
      <c r="M440" s="16"/>
      <c r="N440" s="16"/>
    </row>
    <row r="441" spans="9:14">
      <c r="I441" s="16"/>
      <c r="J441" s="16"/>
      <c r="K441" s="17"/>
      <c r="L441" s="16"/>
      <c r="M441" s="16"/>
      <c r="N441" s="16"/>
    </row>
    <row r="442" spans="9:14">
      <c r="I442" s="16"/>
      <c r="J442" s="16"/>
      <c r="K442" s="17"/>
      <c r="L442" s="16"/>
      <c r="M442" s="16"/>
      <c r="N442" s="16"/>
    </row>
    <row r="443" spans="9:14">
      <c r="I443" s="16"/>
      <c r="J443" s="16"/>
      <c r="K443" s="17"/>
      <c r="L443" s="16"/>
      <c r="M443" s="16"/>
      <c r="N443" s="16"/>
    </row>
    <row r="444" spans="9:14">
      <c r="I444" s="16"/>
      <c r="J444" s="16"/>
      <c r="K444" s="17"/>
      <c r="L444" s="16"/>
      <c r="M444" s="16"/>
      <c r="N444" s="16"/>
    </row>
    <row r="445" spans="9:14">
      <c r="I445" s="16"/>
      <c r="J445" s="16"/>
      <c r="K445" s="17"/>
      <c r="L445" s="16"/>
      <c r="M445" s="16"/>
      <c r="N445" s="16"/>
    </row>
    <row r="446" spans="9:14">
      <c r="I446" s="16"/>
      <c r="J446" s="16"/>
      <c r="K446" s="17"/>
      <c r="L446" s="16"/>
      <c r="M446" s="16"/>
      <c r="N446" s="16"/>
    </row>
    <row r="447" spans="9:14">
      <c r="I447" s="16"/>
      <c r="J447" s="16"/>
      <c r="K447" s="17"/>
      <c r="L447" s="16"/>
      <c r="M447" s="16"/>
      <c r="N447" s="16"/>
    </row>
    <row r="448" spans="9:14">
      <c r="I448" s="16"/>
      <c r="J448" s="16"/>
      <c r="K448" s="17"/>
      <c r="L448" s="16"/>
      <c r="M448" s="16"/>
      <c r="N448" s="16"/>
    </row>
    <row r="449" spans="9:14">
      <c r="I449" s="16"/>
      <c r="J449" s="16"/>
      <c r="K449" s="17"/>
      <c r="L449" s="16"/>
      <c r="M449" s="16"/>
      <c r="N449" s="16"/>
    </row>
    <row r="450" spans="9:14">
      <c r="I450" s="16"/>
      <c r="J450" s="16"/>
      <c r="K450" s="17"/>
      <c r="L450" s="16"/>
      <c r="M450" s="16"/>
      <c r="N450" s="16"/>
    </row>
    <row r="451" spans="9:14">
      <c r="I451" s="16"/>
      <c r="J451" s="16"/>
      <c r="K451" s="17"/>
      <c r="L451" s="16"/>
      <c r="M451" s="16"/>
      <c r="N451" s="16"/>
    </row>
    <row r="452" spans="9:14">
      <c r="I452" s="16"/>
      <c r="J452" s="16"/>
      <c r="K452" s="17"/>
      <c r="L452" s="16"/>
      <c r="M452" s="16"/>
      <c r="N452" s="16"/>
    </row>
    <row r="453" spans="9:14">
      <c r="I453" s="16"/>
      <c r="J453" s="16"/>
      <c r="K453" s="17"/>
      <c r="L453" s="16"/>
      <c r="M453" s="16"/>
      <c r="N453" s="16"/>
    </row>
    <row r="454" spans="9:14">
      <c r="I454" s="16"/>
      <c r="J454" s="16"/>
      <c r="K454" s="17"/>
      <c r="L454" s="16"/>
      <c r="M454" s="16"/>
      <c r="N454" s="16"/>
    </row>
    <row r="455" spans="9:14">
      <c r="I455" s="16"/>
      <c r="J455" s="16"/>
      <c r="K455" s="17"/>
      <c r="L455" s="16"/>
      <c r="M455" s="16"/>
      <c r="N455" s="16"/>
    </row>
    <row r="456" spans="9:14">
      <c r="I456" s="16"/>
      <c r="J456" s="16"/>
      <c r="K456" s="17"/>
      <c r="L456" s="16"/>
      <c r="M456" s="16"/>
      <c r="N456" s="16"/>
    </row>
    <row r="457" spans="9:14">
      <c r="I457" s="16"/>
      <c r="J457" s="16"/>
      <c r="K457" s="17"/>
      <c r="L457" s="16"/>
      <c r="M457" s="16"/>
      <c r="N457" s="16"/>
    </row>
    <row r="458" spans="9:14">
      <c r="I458" s="16"/>
      <c r="J458" s="16"/>
      <c r="K458" s="17"/>
      <c r="L458" s="16"/>
      <c r="M458" s="16"/>
      <c r="N458" s="16"/>
    </row>
    <row r="459" spans="9:14">
      <c r="I459" s="16"/>
      <c r="J459" s="16"/>
      <c r="K459" s="17"/>
      <c r="L459" s="16"/>
      <c r="M459" s="16"/>
      <c r="N459" s="16"/>
    </row>
    <row r="460" spans="9:14">
      <c r="I460" s="16"/>
      <c r="J460" s="16"/>
      <c r="K460" s="17"/>
      <c r="L460" s="16"/>
      <c r="M460" s="16"/>
      <c r="N460" s="16"/>
    </row>
    <row r="461" spans="9:14">
      <c r="I461" s="16"/>
      <c r="J461" s="16"/>
      <c r="K461" s="17"/>
      <c r="L461" s="16"/>
      <c r="M461" s="16"/>
      <c r="N461" s="16"/>
    </row>
    <row r="462" spans="9:14">
      <c r="I462" s="16"/>
      <c r="J462" s="16"/>
      <c r="K462" s="17"/>
      <c r="L462" s="16"/>
      <c r="M462" s="16"/>
      <c r="N462" s="16"/>
    </row>
    <row r="463" spans="9:14">
      <c r="I463" s="16"/>
      <c r="J463" s="16"/>
      <c r="K463" s="17"/>
      <c r="L463" s="16"/>
      <c r="M463" s="16"/>
      <c r="N463" s="16"/>
    </row>
    <row r="464" spans="9:14">
      <c r="I464" s="16"/>
      <c r="J464" s="16"/>
      <c r="K464" s="17"/>
      <c r="L464" s="16"/>
      <c r="M464" s="16"/>
      <c r="N464" s="16"/>
    </row>
    <row r="465" spans="9:14">
      <c r="I465" s="16"/>
      <c r="J465" s="16"/>
      <c r="K465" s="17"/>
      <c r="L465" s="16"/>
      <c r="M465" s="16"/>
      <c r="N465" s="16"/>
    </row>
    <row r="466" spans="9:14">
      <c r="I466" s="16"/>
      <c r="J466" s="16"/>
      <c r="K466" s="17"/>
      <c r="L466" s="16"/>
      <c r="M466" s="16"/>
      <c r="N466" s="16"/>
    </row>
    <row r="467" spans="9:14">
      <c r="I467" s="16"/>
      <c r="J467" s="16"/>
      <c r="K467" s="17"/>
      <c r="L467" s="16"/>
      <c r="M467" s="16"/>
      <c r="N467" s="16"/>
    </row>
    <row r="468" spans="9:14">
      <c r="I468" s="16"/>
      <c r="J468" s="16"/>
      <c r="K468" s="17"/>
      <c r="L468" s="16"/>
      <c r="M468" s="16"/>
      <c r="N468" s="16"/>
    </row>
    <row r="469" spans="9:14">
      <c r="I469" s="16"/>
      <c r="J469" s="16"/>
      <c r="K469" s="17"/>
      <c r="L469" s="16"/>
      <c r="M469" s="16"/>
      <c r="N469" s="16"/>
    </row>
    <row r="470" spans="9:14">
      <c r="I470" s="16"/>
      <c r="J470" s="16"/>
      <c r="K470" s="17"/>
      <c r="L470" s="16"/>
      <c r="M470" s="16"/>
      <c r="N470" s="16"/>
    </row>
    <row r="471" spans="9:14">
      <c r="I471" s="16"/>
      <c r="J471" s="16"/>
      <c r="K471" s="17"/>
      <c r="L471" s="16"/>
      <c r="M471" s="16"/>
      <c r="N471" s="16"/>
    </row>
    <row r="472" spans="9:14">
      <c r="I472" s="16"/>
      <c r="J472" s="16"/>
      <c r="K472" s="17"/>
      <c r="L472" s="16"/>
      <c r="M472" s="16"/>
      <c r="N472" s="16"/>
    </row>
    <row r="473" spans="9:14">
      <c r="I473" s="16"/>
      <c r="J473" s="16"/>
      <c r="K473" s="17"/>
      <c r="L473" s="16"/>
      <c r="M473" s="16"/>
      <c r="N473" s="16"/>
    </row>
    <row r="474" spans="9:14">
      <c r="I474" s="16"/>
      <c r="J474" s="16"/>
      <c r="K474" s="17"/>
      <c r="L474" s="16"/>
      <c r="M474" s="16"/>
      <c r="N474" s="16"/>
    </row>
    <row r="475" spans="9:14">
      <c r="I475" s="16"/>
      <c r="J475" s="16"/>
      <c r="K475" s="17"/>
      <c r="L475" s="16"/>
      <c r="M475" s="16"/>
      <c r="N475" s="16"/>
    </row>
    <row r="476" spans="9:14">
      <c r="I476" s="16"/>
      <c r="J476" s="16"/>
      <c r="K476" s="17"/>
      <c r="L476" s="16"/>
      <c r="M476" s="16"/>
      <c r="N476" s="16"/>
    </row>
    <row r="477" spans="9:14">
      <c r="I477" s="16"/>
      <c r="J477" s="16"/>
      <c r="K477" s="17"/>
      <c r="L477" s="16"/>
      <c r="M477" s="16"/>
      <c r="N477" s="16"/>
    </row>
    <row r="478" spans="9:14">
      <c r="I478" s="16"/>
      <c r="J478" s="16"/>
      <c r="K478" s="17"/>
      <c r="L478" s="16"/>
      <c r="M478" s="16"/>
      <c r="N478" s="16"/>
    </row>
    <row r="479" spans="9:14">
      <c r="I479" s="16"/>
      <c r="J479" s="16"/>
      <c r="K479" s="17"/>
      <c r="L479" s="16"/>
      <c r="M479" s="16"/>
      <c r="N479" s="16"/>
    </row>
    <row r="480" spans="9:14">
      <c r="I480" s="16"/>
      <c r="J480" s="16"/>
      <c r="K480" s="17"/>
      <c r="L480" s="16"/>
      <c r="M480" s="16"/>
      <c r="N480" s="16"/>
    </row>
    <row r="481" spans="9:14">
      <c r="I481" s="16"/>
      <c r="J481" s="16"/>
      <c r="K481" s="17"/>
      <c r="L481" s="16"/>
      <c r="M481" s="16"/>
      <c r="N481" s="16"/>
    </row>
    <row r="482" spans="9:14">
      <c r="I482" s="16"/>
      <c r="J482" s="16"/>
      <c r="K482" s="17"/>
      <c r="L482" s="16"/>
      <c r="M482" s="16"/>
      <c r="N482" s="16"/>
    </row>
    <row r="483" spans="9:14">
      <c r="I483" s="16"/>
      <c r="J483" s="16"/>
      <c r="K483" s="17"/>
      <c r="L483" s="16"/>
      <c r="M483" s="16"/>
      <c r="N483" s="16"/>
    </row>
    <row r="484" spans="9:14">
      <c r="I484" s="16"/>
      <c r="J484" s="16"/>
      <c r="K484" s="17"/>
      <c r="L484" s="16"/>
      <c r="M484" s="16"/>
      <c r="N484" s="16"/>
    </row>
    <row r="485" spans="9:14">
      <c r="I485" s="16"/>
      <c r="J485" s="16"/>
      <c r="K485" s="17"/>
      <c r="L485" s="16"/>
      <c r="M485" s="16"/>
      <c r="N485" s="16"/>
    </row>
    <row r="486" spans="9:14">
      <c r="I486" s="16"/>
      <c r="J486" s="16"/>
      <c r="K486" s="17"/>
      <c r="L486" s="16"/>
      <c r="M486" s="16"/>
      <c r="N486" s="16"/>
    </row>
    <row r="487" spans="9:14">
      <c r="I487" s="16"/>
      <c r="J487" s="16"/>
      <c r="K487" s="17"/>
      <c r="L487" s="16"/>
      <c r="M487" s="16"/>
      <c r="N487" s="16"/>
    </row>
    <row r="488" spans="9:14">
      <c r="I488" s="16"/>
      <c r="J488" s="16"/>
      <c r="K488" s="17"/>
      <c r="L488" s="16"/>
      <c r="M488" s="16"/>
      <c r="N488" s="16"/>
    </row>
    <row r="489" spans="9:14">
      <c r="I489" s="16"/>
      <c r="J489" s="16"/>
      <c r="K489" s="17"/>
      <c r="L489" s="16"/>
      <c r="M489" s="16"/>
      <c r="N489" s="16"/>
    </row>
    <row r="490" spans="9:14">
      <c r="I490" s="16"/>
      <c r="J490" s="16"/>
      <c r="K490" s="17"/>
      <c r="L490" s="16"/>
      <c r="M490" s="16"/>
      <c r="N490" s="16"/>
    </row>
    <row r="491" spans="9:14">
      <c r="I491" s="16"/>
      <c r="J491" s="16"/>
      <c r="K491" s="17"/>
      <c r="L491" s="16"/>
      <c r="M491" s="16"/>
      <c r="N491" s="16"/>
    </row>
    <row r="492" spans="9:14">
      <c r="I492" s="16"/>
      <c r="J492" s="16"/>
      <c r="K492" s="17"/>
      <c r="L492" s="16"/>
      <c r="M492" s="16"/>
      <c r="N492" s="16"/>
    </row>
    <row r="493" spans="9:14">
      <c r="I493" s="16"/>
      <c r="J493" s="16"/>
      <c r="K493" s="17"/>
      <c r="L493" s="16"/>
      <c r="M493" s="16"/>
      <c r="N493" s="16"/>
    </row>
    <row r="494" spans="9:14">
      <c r="I494" s="16"/>
      <c r="J494" s="16"/>
      <c r="K494" s="17"/>
      <c r="L494" s="16"/>
      <c r="M494" s="16"/>
      <c r="N494" s="16"/>
    </row>
    <row r="495" spans="9:14">
      <c r="I495" s="16"/>
      <c r="J495" s="16"/>
      <c r="K495" s="17"/>
      <c r="L495" s="16"/>
      <c r="M495" s="16"/>
      <c r="N495" s="16"/>
    </row>
    <row r="496" spans="9:14">
      <c r="I496" s="16"/>
      <c r="J496" s="16"/>
      <c r="K496" s="17"/>
      <c r="L496" s="16"/>
      <c r="M496" s="16"/>
      <c r="N496" s="16"/>
    </row>
    <row r="497" spans="9:14">
      <c r="I497" s="16"/>
      <c r="J497" s="16"/>
      <c r="K497" s="17"/>
      <c r="L497" s="16"/>
      <c r="M497" s="16"/>
      <c r="N497" s="16"/>
    </row>
    <row r="498" spans="9:14">
      <c r="I498" s="16"/>
      <c r="J498" s="16"/>
      <c r="K498" s="17"/>
      <c r="L498" s="16"/>
      <c r="M498" s="16"/>
      <c r="N498" s="16"/>
    </row>
    <row r="499" spans="9:14">
      <c r="I499" s="16"/>
      <c r="J499" s="16"/>
      <c r="K499" s="17"/>
      <c r="L499" s="16"/>
      <c r="M499" s="16"/>
      <c r="N499" s="16"/>
    </row>
    <row r="500" spans="9:14">
      <c r="I500" s="16"/>
      <c r="J500" s="16"/>
      <c r="K500" s="17"/>
      <c r="L500" s="16"/>
      <c r="M500" s="16"/>
      <c r="N500" s="16"/>
    </row>
    <row r="501" spans="9:14">
      <c r="I501" s="16"/>
      <c r="J501" s="16"/>
      <c r="K501" s="17"/>
      <c r="L501" s="16"/>
      <c r="M501" s="16"/>
      <c r="N501" s="16"/>
    </row>
    <row r="502" spans="9:14">
      <c r="I502" s="16"/>
      <c r="J502" s="16"/>
      <c r="K502" s="17"/>
      <c r="L502" s="16"/>
      <c r="M502" s="16"/>
      <c r="N502" s="16"/>
    </row>
    <row r="503" spans="9:14">
      <c r="I503" s="16"/>
      <c r="J503" s="16"/>
      <c r="K503" s="17"/>
      <c r="L503" s="16"/>
      <c r="M503" s="16"/>
      <c r="N503" s="16"/>
    </row>
    <row r="504" spans="9:14">
      <c r="I504" s="16"/>
      <c r="J504" s="16"/>
      <c r="K504" s="17"/>
      <c r="L504" s="16"/>
      <c r="M504" s="16"/>
      <c r="N504" s="16"/>
    </row>
    <row r="505" spans="9:14">
      <c r="I505" s="16"/>
      <c r="J505" s="16"/>
      <c r="K505" s="17"/>
      <c r="L505" s="16"/>
      <c r="M505" s="16"/>
      <c r="N505" s="16"/>
    </row>
    <row r="506" spans="9:14">
      <c r="I506" s="16"/>
      <c r="J506" s="16"/>
      <c r="K506" s="17"/>
      <c r="L506" s="16"/>
      <c r="M506" s="16"/>
      <c r="N506" s="16"/>
    </row>
    <row r="507" spans="9:14">
      <c r="I507" s="16"/>
      <c r="J507" s="16"/>
      <c r="K507" s="17"/>
      <c r="L507" s="16"/>
      <c r="M507" s="16"/>
      <c r="N507" s="16"/>
    </row>
    <row r="508" spans="9:14">
      <c r="I508" s="16"/>
      <c r="J508" s="16"/>
      <c r="K508" s="17"/>
      <c r="L508" s="16"/>
      <c r="M508" s="16"/>
      <c r="N508" s="16"/>
    </row>
    <row r="509" spans="9:14">
      <c r="I509" s="16"/>
      <c r="J509" s="16"/>
      <c r="K509" s="17"/>
      <c r="L509" s="16"/>
      <c r="M509" s="16"/>
      <c r="N509" s="16"/>
    </row>
    <row r="510" spans="9:14">
      <c r="I510" s="16"/>
      <c r="J510" s="16"/>
      <c r="K510" s="17"/>
      <c r="L510" s="16"/>
      <c r="M510" s="16"/>
      <c r="N510" s="16"/>
    </row>
    <row r="511" spans="9:14">
      <c r="I511" s="16"/>
      <c r="J511" s="16"/>
      <c r="K511" s="17"/>
      <c r="L511" s="16"/>
      <c r="M511" s="16"/>
      <c r="N511" s="16"/>
    </row>
    <row r="512" spans="9:14">
      <c r="I512" s="16"/>
      <c r="J512" s="16"/>
      <c r="K512" s="17"/>
      <c r="L512" s="16"/>
      <c r="M512" s="16"/>
      <c r="N512" s="16"/>
    </row>
    <row r="513" spans="9:14">
      <c r="I513" s="16"/>
      <c r="J513" s="16"/>
      <c r="K513" s="17"/>
      <c r="L513" s="16"/>
      <c r="M513" s="16"/>
      <c r="N513" s="16"/>
    </row>
    <row r="514" spans="9:14">
      <c r="I514" s="16"/>
      <c r="J514" s="16"/>
      <c r="K514" s="17"/>
      <c r="L514" s="16"/>
      <c r="M514" s="16"/>
      <c r="N514" s="16"/>
    </row>
    <row r="515" spans="9:14">
      <c r="I515" s="16"/>
      <c r="J515" s="16"/>
      <c r="K515" s="17"/>
      <c r="L515" s="16"/>
      <c r="M515" s="16"/>
      <c r="N515" s="16"/>
    </row>
    <row r="516" spans="9:14">
      <c r="I516" s="16"/>
      <c r="J516" s="16"/>
      <c r="K516" s="17"/>
      <c r="L516" s="16"/>
      <c r="M516" s="16"/>
      <c r="N516" s="16"/>
    </row>
    <row r="517" spans="9:14">
      <c r="I517" s="16"/>
      <c r="J517" s="16"/>
      <c r="K517" s="17"/>
      <c r="L517" s="16"/>
      <c r="M517" s="16"/>
      <c r="N517" s="16"/>
    </row>
    <row r="518" spans="9:14">
      <c r="I518" s="16"/>
      <c r="J518" s="16"/>
      <c r="K518" s="17"/>
      <c r="L518" s="16"/>
      <c r="M518" s="16"/>
      <c r="N518" s="16"/>
    </row>
    <row r="519" spans="9:14">
      <c r="I519" s="16"/>
      <c r="J519" s="16"/>
      <c r="K519" s="17"/>
      <c r="L519" s="16"/>
      <c r="M519" s="16"/>
      <c r="N519" s="16"/>
    </row>
    <row r="520" spans="9:14">
      <c r="I520" s="16"/>
      <c r="J520" s="16"/>
      <c r="K520" s="17"/>
      <c r="L520" s="16"/>
      <c r="M520" s="16"/>
      <c r="N520" s="16"/>
    </row>
    <row r="521" spans="9:14">
      <c r="I521" s="16"/>
      <c r="J521" s="16"/>
      <c r="K521" s="17"/>
      <c r="L521" s="16"/>
      <c r="M521" s="16"/>
      <c r="N521" s="16"/>
    </row>
    <row r="522" spans="9:14">
      <c r="I522" s="16"/>
      <c r="J522" s="16"/>
      <c r="K522" s="17"/>
      <c r="L522" s="16"/>
      <c r="M522" s="16"/>
      <c r="N522" s="16"/>
    </row>
    <row r="523" spans="9:14">
      <c r="I523" s="16"/>
      <c r="J523" s="16"/>
      <c r="K523" s="17"/>
      <c r="L523" s="16"/>
      <c r="M523" s="16"/>
      <c r="N523" s="16"/>
    </row>
    <row r="524" spans="9:14">
      <c r="I524" s="16"/>
      <c r="J524" s="16"/>
      <c r="K524" s="17"/>
      <c r="L524" s="16"/>
      <c r="M524" s="16"/>
      <c r="N524" s="16"/>
    </row>
    <row r="525" spans="9:14">
      <c r="I525" s="16"/>
      <c r="J525" s="16"/>
      <c r="K525" s="17"/>
      <c r="L525" s="16"/>
      <c r="M525" s="16"/>
      <c r="N525" s="16"/>
    </row>
    <row r="526" spans="9:14">
      <c r="I526" s="16"/>
      <c r="J526" s="16"/>
      <c r="K526" s="17"/>
      <c r="L526" s="16"/>
      <c r="M526" s="16"/>
      <c r="N526" s="16"/>
    </row>
    <row r="527" spans="9:14">
      <c r="I527" s="16"/>
      <c r="J527" s="16"/>
      <c r="K527" s="17"/>
      <c r="L527" s="16"/>
      <c r="M527" s="16"/>
      <c r="N527" s="16"/>
    </row>
    <row r="528" spans="9:14">
      <c r="I528" s="16"/>
      <c r="J528" s="16"/>
      <c r="K528" s="17"/>
      <c r="L528" s="16"/>
      <c r="M528" s="16"/>
      <c r="N528" s="16"/>
    </row>
    <row r="529" spans="9:14">
      <c r="I529" s="16"/>
      <c r="J529" s="16"/>
      <c r="K529" s="17"/>
      <c r="L529" s="16"/>
      <c r="M529" s="16"/>
      <c r="N529" s="16"/>
    </row>
    <row r="530" spans="9:14">
      <c r="I530" s="16"/>
      <c r="J530" s="16"/>
      <c r="K530" s="17"/>
      <c r="L530" s="16"/>
      <c r="M530" s="16"/>
      <c r="N530" s="16"/>
    </row>
    <row r="531" spans="9:14">
      <c r="I531" s="16"/>
      <c r="J531" s="16"/>
      <c r="K531" s="17"/>
      <c r="L531" s="16"/>
      <c r="M531" s="16"/>
      <c r="N531" s="16"/>
    </row>
    <row r="532" spans="9:14">
      <c r="I532" s="16"/>
      <c r="J532" s="16"/>
      <c r="K532" s="17"/>
      <c r="L532" s="16"/>
      <c r="M532" s="16"/>
      <c r="N532" s="16"/>
    </row>
    <row r="533" spans="9:14">
      <c r="I533" s="16"/>
      <c r="J533" s="16"/>
      <c r="K533" s="17"/>
      <c r="L533" s="16"/>
      <c r="M533" s="16"/>
      <c r="N533" s="16"/>
    </row>
    <row r="534" spans="9:14">
      <c r="I534" s="16"/>
      <c r="J534" s="16"/>
      <c r="K534" s="17"/>
      <c r="L534" s="16"/>
      <c r="M534" s="16"/>
      <c r="N534" s="16"/>
    </row>
    <row r="535" spans="9:14">
      <c r="I535" s="16"/>
      <c r="J535" s="16"/>
      <c r="K535" s="17"/>
      <c r="L535" s="16"/>
      <c r="M535" s="16"/>
      <c r="N535" s="16"/>
    </row>
    <row r="536" spans="9:14">
      <c r="I536" s="16"/>
      <c r="J536" s="16"/>
      <c r="K536" s="17"/>
      <c r="L536" s="16"/>
      <c r="M536" s="16"/>
      <c r="N536" s="16"/>
    </row>
    <row r="537" spans="9:14">
      <c r="I537" s="16"/>
      <c r="J537" s="16"/>
      <c r="K537" s="17"/>
      <c r="L537" s="16"/>
      <c r="M537" s="16"/>
      <c r="N537" s="16"/>
    </row>
    <row r="538" spans="9:14">
      <c r="I538" s="16"/>
      <c r="J538" s="16"/>
      <c r="K538" s="17"/>
      <c r="L538" s="16"/>
      <c r="M538" s="16"/>
      <c r="N538" s="16"/>
    </row>
    <row r="539" spans="9:14">
      <c r="I539" s="16"/>
      <c r="J539" s="16"/>
      <c r="K539" s="17"/>
      <c r="L539" s="16"/>
      <c r="M539" s="16"/>
      <c r="N539" s="16"/>
    </row>
    <row r="540" spans="9:14">
      <c r="I540" s="16"/>
      <c r="J540" s="16"/>
      <c r="K540" s="17"/>
      <c r="L540" s="16"/>
      <c r="M540" s="16"/>
      <c r="N540" s="16"/>
    </row>
    <row r="541" spans="9:14">
      <c r="I541" s="16"/>
      <c r="J541" s="16"/>
      <c r="K541" s="17"/>
      <c r="L541" s="16"/>
      <c r="M541" s="16"/>
      <c r="N541" s="16"/>
    </row>
    <row r="542" spans="9:14">
      <c r="I542" s="16"/>
      <c r="J542" s="16"/>
      <c r="K542" s="17"/>
      <c r="L542" s="16"/>
      <c r="M542" s="16"/>
      <c r="N542" s="16"/>
    </row>
    <row r="543" spans="9:14">
      <c r="I543" s="16"/>
      <c r="J543" s="16"/>
      <c r="K543" s="17"/>
      <c r="L543" s="16"/>
      <c r="M543" s="16"/>
      <c r="N543" s="16"/>
    </row>
    <row r="544" spans="9:14">
      <c r="I544" s="16"/>
      <c r="J544" s="16"/>
      <c r="K544" s="17"/>
      <c r="L544" s="16"/>
      <c r="M544" s="16"/>
      <c r="N544" s="16"/>
    </row>
    <row r="545" spans="9:14">
      <c r="I545" s="16"/>
      <c r="J545" s="16"/>
      <c r="K545" s="17"/>
      <c r="L545" s="16"/>
      <c r="M545" s="16"/>
      <c r="N545" s="16"/>
    </row>
    <row r="546" spans="9:14">
      <c r="I546" s="16"/>
      <c r="J546" s="16"/>
      <c r="K546" s="17"/>
      <c r="L546" s="16"/>
      <c r="M546" s="16"/>
      <c r="N546" s="16"/>
    </row>
    <row r="547" spans="9:14">
      <c r="I547" s="16"/>
      <c r="J547" s="16"/>
      <c r="K547" s="17"/>
      <c r="L547" s="16"/>
      <c r="M547" s="16"/>
      <c r="N547" s="16"/>
    </row>
    <row r="548" spans="9:14">
      <c r="I548" s="16"/>
      <c r="J548" s="16"/>
      <c r="K548" s="17"/>
      <c r="L548" s="16"/>
      <c r="M548" s="16"/>
      <c r="N548" s="16"/>
    </row>
    <row r="549" spans="9:14">
      <c r="I549" s="16"/>
      <c r="J549" s="16"/>
      <c r="K549" s="17"/>
      <c r="L549" s="16"/>
      <c r="M549" s="16"/>
      <c r="N549" s="16"/>
    </row>
    <row r="550" spans="9:14">
      <c r="I550" s="16"/>
      <c r="J550" s="16"/>
      <c r="K550" s="17"/>
      <c r="L550" s="16"/>
      <c r="M550" s="16"/>
      <c r="N550" s="16"/>
    </row>
    <row r="551" spans="9:14">
      <c r="I551" s="16"/>
      <c r="J551" s="16"/>
      <c r="K551" s="17"/>
      <c r="L551" s="16"/>
      <c r="M551" s="16"/>
      <c r="N551" s="16"/>
    </row>
    <row r="552" spans="9:14">
      <c r="I552" s="16"/>
      <c r="J552" s="16"/>
      <c r="K552" s="17"/>
      <c r="L552" s="16"/>
      <c r="M552" s="16"/>
      <c r="N552" s="16"/>
    </row>
    <row r="553" spans="9:14">
      <c r="I553" s="16"/>
      <c r="J553" s="16"/>
      <c r="K553" s="17"/>
      <c r="L553" s="16"/>
      <c r="M553" s="16"/>
      <c r="N553" s="16"/>
    </row>
    <row r="554" spans="9:14">
      <c r="I554" s="16"/>
      <c r="J554" s="16"/>
      <c r="K554" s="17"/>
      <c r="L554" s="16"/>
      <c r="M554" s="16"/>
      <c r="N554" s="16"/>
    </row>
    <row r="555" spans="9:14">
      <c r="I555" s="16"/>
      <c r="J555" s="16"/>
      <c r="K555" s="17"/>
      <c r="L555" s="16"/>
      <c r="M555" s="16"/>
      <c r="N555" s="16"/>
    </row>
    <row r="556" spans="9:14">
      <c r="I556" s="16"/>
      <c r="J556" s="16"/>
      <c r="K556" s="17"/>
      <c r="L556" s="16"/>
      <c r="M556" s="16"/>
      <c r="N556" s="16"/>
    </row>
    <row r="557" spans="9:14">
      <c r="I557" s="16"/>
      <c r="J557" s="16"/>
      <c r="K557" s="17"/>
      <c r="L557" s="16"/>
      <c r="M557" s="16"/>
      <c r="N557" s="16"/>
    </row>
    <row r="558" spans="9:14">
      <c r="I558" s="16"/>
      <c r="J558" s="16"/>
      <c r="K558" s="17"/>
      <c r="L558" s="16"/>
      <c r="M558" s="16"/>
      <c r="N558" s="16"/>
    </row>
    <row r="559" spans="9:14">
      <c r="I559" s="16"/>
      <c r="J559" s="16"/>
      <c r="K559" s="17"/>
      <c r="L559" s="16"/>
      <c r="M559" s="16"/>
      <c r="N559" s="16"/>
    </row>
    <row r="560" spans="9:14">
      <c r="I560" s="16"/>
      <c r="J560" s="16"/>
      <c r="K560" s="17"/>
      <c r="L560" s="16"/>
      <c r="M560" s="16"/>
      <c r="N560" s="16"/>
    </row>
    <row r="561" spans="9:14">
      <c r="I561" s="16"/>
      <c r="J561" s="16"/>
      <c r="K561" s="17"/>
      <c r="L561" s="16"/>
      <c r="M561" s="16"/>
      <c r="N561" s="16"/>
    </row>
    <row r="562" spans="9:14">
      <c r="I562" s="16"/>
      <c r="J562" s="16"/>
      <c r="K562" s="17"/>
      <c r="L562" s="16"/>
      <c r="M562" s="16"/>
      <c r="N562" s="16"/>
    </row>
    <row r="563" spans="9:14">
      <c r="I563" s="16"/>
      <c r="J563" s="16"/>
      <c r="K563" s="17"/>
      <c r="L563" s="16"/>
      <c r="M563" s="16"/>
      <c r="N563" s="16"/>
    </row>
    <row r="564" spans="9:14">
      <c r="I564" s="16"/>
      <c r="J564" s="16"/>
      <c r="K564" s="17"/>
      <c r="L564" s="16"/>
      <c r="M564" s="16"/>
      <c r="N564" s="16"/>
    </row>
    <row r="565" spans="9:14">
      <c r="I565" s="16"/>
      <c r="J565" s="16"/>
      <c r="K565" s="17"/>
      <c r="L565" s="16"/>
      <c r="M565" s="16"/>
      <c r="N565" s="16"/>
    </row>
    <row r="566" spans="9:14">
      <c r="I566" s="16"/>
      <c r="J566" s="16"/>
      <c r="K566" s="17"/>
      <c r="L566" s="16"/>
      <c r="M566" s="16"/>
      <c r="N566" s="16"/>
    </row>
    <row r="567" spans="9:14">
      <c r="I567" s="16"/>
      <c r="J567" s="16"/>
      <c r="K567" s="17"/>
      <c r="L567" s="16"/>
      <c r="M567" s="16"/>
      <c r="N567" s="16"/>
    </row>
    <row r="568" spans="9:14">
      <c r="I568" s="16"/>
      <c r="J568" s="16"/>
      <c r="K568" s="17"/>
      <c r="L568" s="16"/>
      <c r="M568" s="16"/>
      <c r="N568" s="16"/>
    </row>
    <row r="569" spans="9:14">
      <c r="I569" s="16"/>
      <c r="J569" s="16"/>
      <c r="K569" s="17"/>
      <c r="L569" s="16"/>
      <c r="M569" s="16"/>
      <c r="N569" s="16"/>
    </row>
    <row r="570" spans="9:14">
      <c r="I570" s="16"/>
      <c r="J570" s="16"/>
      <c r="K570" s="17"/>
      <c r="L570" s="16"/>
      <c r="M570" s="16"/>
      <c r="N570" s="16"/>
    </row>
    <row r="571" spans="9:14">
      <c r="I571" s="16"/>
      <c r="J571" s="16"/>
      <c r="K571" s="17"/>
      <c r="L571" s="16"/>
      <c r="M571" s="16"/>
      <c r="N571" s="16"/>
    </row>
    <row r="572" spans="9:14">
      <c r="I572" s="16"/>
      <c r="J572" s="16"/>
      <c r="K572" s="17"/>
      <c r="L572" s="16"/>
      <c r="M572" s="16"/>
      <c r="N572" s="16"/>
    </row>
    <row r="573" spans="9:14">
      <c r="I573" s="16"/>
      <c r="J573" s="16"/>
      <c r="K573" s="17"/>
      <c r="L573" s="16"/>
      <c r="M573" s="16"/>
      <c r="N573" s="16"/>
    </row>
    <row r="574" spans="9:14">
      <c r="I574" s="16"/>
      <c r="J574" s="16"/>
      <c r="K574" s="17"/>
      <c r="L574" s="16"/>
      <c r="M574" s="16"/>
      <c r="N574" s="16"/>
    </row>
    <row r="575" spans="9:14">
      <c r="I575" s="16"/>
      <c r="J575" s="16"/>
      <c r="K575" s="17"/>
      <c r="L575" s="16"/>
      <c r="M575" s="16"/>
      <c r="N575" s="16"/>
    </row>
    <row r="576" spans="9:14">
      <c r="I576" s="16"/>
      <c r="J576" s="16"/>
      <c r="K576" s="17"/>
      <c r="L576" s="16"/>
      <c r="M576" s="16"/>
      <c r="N576" s="16"/>
    </row>
    <row r="577" spans="9:14">
      <c r="I577" s="16"/>
      <c r="J577" s="16"/>
      <c r="K577" s="17"/>
      <c r="L577" s="16"/>
      <c r="M577" s="16"/>
      <c r="N577" s="16"/>
    </row>
    <row r="578" spans="9:14">
      <c r="I578" s="16"/>
      <c r="J578" s="16"/>
      <c r="K578" s="17"/>
      <c r="L578" s="16"/>
      <c r="M578" s="16"/>
      <c r="N578" s="16"/>
    </row>
    <row r="579" spans="9:14">
      <c r="I579" s="16"/>
      <c r="J579" s="16"/>
      <c r="K579" s="17"/>
      <c r="L579" s="16"/>
      <c r="M579" s="16"/>
      <c r="N579" s="16"/>
    </row>
    <row r="580" spans="9:14">
      <c r="I580" s="16"/>
      <c r="J580" s="16"/>
      <c r="K580" s="17"/>
      <c r="L580" s="16"/>
      <c r="M580" s="16"/>
      <c r="N580" s="16"/>
    </row>
    <row r="581" spans="9:14">
      <c r="I581" s="16"/>
      <c r="J581" s="16"/>
      <c r="K581" s="17"/>
      <c r="L581" s="16"/>
      <c r="M581" s="16"/>
      <c r="N581" s="16"/>
    </row>
    <row r="582" spans="9:14">
      <c r="I582" s="16"/>
      <c r="J582" s="16"/>
      <c r="K582" s="17"/>
      <c r="L582" s="16"/>
      <c r="M582" s="16"/>
      <c r="N582" s="16"/>
    </row>
    <row r="583" spans="9:14">
      <c r="I583" s="16"/>
      <c r="J583" s="16"/>
      <c r="K583" s="17"/>
      <c r="L583" s="16"/>
      <c r="M583" s="16"/>
      <c r="N583" s="16"/>
    </row>
    <row r="584" spans="9:14">
      <c r="I584" s="16"/>
      <c r="J584" s="16"/>
      <c r="K584" s="17"/>
      <c r="L584" s="16"/>
      <c r="M584" s="16"/>
      <c r="N584" s="16"/>
    </row>
    <row r="585" spans="9:14">
      <c r="I585" s="16"/>
      <c r="J585" s="16"/>
      <c r="K585" s="17"/>
      <c r="L585" s="16"/>
      <c r="M585" s="16"/>
      <c r="N585" s="16"/>
    </row>
    <row r="586" spans="9:14">
      <c r="I586" s="16"/>
      <c r="J586" s="16"/>
      <c r="K586" s="17"/>
      <c r="L586" s="16"/>
      <c r="M586" s="16"/>
      <c r="N586" s="16"/>
    </row>
    <row r="587" spans="9:14">
      <c r="I587" s="16"/>
      <c r="J587" s="16"/>
      <c r="K587" s="17"/>
      <c r="L587" s="16"/>
      <c r="M587" s="16"/>
      <c r="N587" s="16"/>
    </row>
    <row r="588" spans="9:14">
      <c r="I588" s="16"/>
      <c r="J588" s="16"/>
      <c r="K588" s="17"/>
      <c r="L588" s="16"/>
      <c r="M588" s="16"/>
      <c r="N588" s="16"/>
    </row>
    <row r="589" spans="9:14">
      <c r="I589" s="16"/>
      <c r="J589" s="16"/>
      <c r="K589" s="17"/>
      <c r="L589" s="16"/>
      <c r="M589" s="16"/>
      <c r="N589" s="16"/>
    </row>
    <row r="590" spans="9:14">
      <c r="I590" s="16"/>
      <c r="J590" s="16"/>
      <c r="K590" s="17"/>
      <c r="L590" s="16"/>
      <c r="M590" s="16"/>
      <c r="N590" s="16"/>
    </row>
    <row r="591" spans="9:14">
      <c r="I591" s="16"/>
      <c r="J591" s="16"/>
      <c r="K591" s="17"/>
      <c r="L591" s="16"/>
      <c r="M591" s="16"/>
      <c r="N591" s="16"/>
    </row>
    <row r="592" spans="9:14">
      <c r="I592" s="16"/>
      <c r="J592" s="16"/>
      <c r="K592" s="17"/>
      <c r="L592" s="16"/>
      <c r="M592" s="16"/>
      <c r="N592" s="16"/>
    </row>
    <row r="593" spans="9:14">
      <c r="I593" s="16"/>
      <c r="J593" s="16"/>
      <c r="K593" s="17"/>
      <c r="L593" s="16"/>
      <c r="M593" s="16"/>
      <c r="N593" s="16"/>
    </row>
    <row r="594" spans="9:14">
      <c r="I594" s="16"/>
      <c r="J594" s="16"/>
      <c r="K594" s="17"/>
      <c r="L594" s="16"/>
      <c r="M594" s="16"/>
      <c r="N594" s="16"/>
    </row>
    <row r="595" spans="9:14">
      <c r="I595" s="16"/>
      <c r="J595" s="16"/>
      <c r="K595" s="17"/>
      <c r="L595" s="16"/>
      <c r="M595" s="16"/>
      <c r="N595" s="16"/>
    </row>
    <row r="596" spans="9:14">
      <c r="I596" s="16"/>
      <c r="J596" s="16"/>
      <c r="K596" s="17"/>
      <c r="L596" s="16"/>
      <c r="M596" s="16"/>
      <c r="N596" s="16"/>
    </row>
    <row r="597" spans="9:14">
      <c r="I597" s="16"/>
      <c r="J597" s="16"/>
      <c r="K597" s="17"/>
      <c r="L597" s="16"/>
      <c r="M597" s="16"/>
      <c r="N597" s="16"/>
    </row>
    <row r="598" spans="9:14">
      <c r="I598" s="16"/>
      <c r="J598" s="16"/>
      <c r="K598" s="17"/>
      <c r="L598" s="16"/>
      <c r="M598" s="16"/>
      <c r="N598" s="16"/>
    </row>
    <row r="599" spans="9:14">
      <c r="I599" s="16"/>
      <c r="J599" s="16"/>
      <c r="K599" s="17"/>
      <c r="L599" s="16"/>
      <c r="M599" s="16"/>
      <c r="N599" s="16"/>
    </row>
    <row r="600" spans="9:14">
      <c r="I600" s="16"/>
      <c r="J600" s="16"/>
      <c r="K600" s="17"/>
      <c r="L600" s="16"/>
      <c r="M600" s="16"/>
      <c r="N600" s="16"/>
    </row>
    <row r="601" spans="9:14">
      <c r="I601" s="16"/>
      <c r="J601" s="16"/>
      <c r="K601" s="17"/>
      <c r="L601" s="16"/>
      <c r="M601" s="16"/>
      <c r="N601" s="16"/>
    </row>
    <row r="602" spans="9:14">
      <c r="I602" s="16"/>
      <c r="J602" s="16"/>
      <c r="K602" s="17"/>
      <c r="L602" s="16"/>
      <c r="M602" s="16"/>
      <c r="N602" s="16"/>
    </row>
    <row r="603" spans="9:14">
      <c r="I603" s="16"/>
      <c r="J603" s="16"/>
      <c r="K603" s="17"/>
      <c r="L603" s="16"/>
      <c r="M603" s="16"/>
      <c r="N603" s="16"/>
    </row>
    <row r="604" spans="9:14">
      <c r="I604" s="16"/>
      <c r="J604" s="16"/>
      <c r="K604" s="17"/>
      <c r="L604" s="16"/>
      <c r="M604" s="16"/>
      <c r="N604" s="16"/>
    </row>
    <row r="605" spans="9:14">
      <c r="I605" s="16"/>
      <c r="J605" s="16"/>
      <c r="K605" s="17"/>
      <c r="L605" s="16"/>
      <c r="M605" s="16"/>
      <c r="N605" s="16"/>
    </row>
    <row r="606" spans="9:14">
      <c r="I606" s="16"/>
      <c r="J606" s="16"/>
      <c r="K606" s="17"/>
      <c r="L606" s="16"/>
      <c r="M606" s="16"/>
      <c r="N606" s="16"/>
    </row>
    <row r="607" spans="9:14">
      <c r="I607" s="16"/>
      <c r="J607" s="16"/>
      <c r="K607" s="17"/>
      <c r="L607" s="16"/>
      <c r="M607" s="16"/>
      <c r="N607" s="16"/>
    </row>
    <row r="608" spans="9:14">
      <c r="I608" s="16"/>
      <c r="J608" s="16"/>
      <c r="K608" s="17"/>
      <c r="L608" s="16"/>
      <c r="M608" s="16"/>
      <c r="N608" s="16"/>
    </row>
    <row r="609" spans="9:14">
      <c r="I609" s="16"/>
      <c r="J609" s="16"/>
      <c r="K609" s="17"/>
      <c r="L609" s="16"/>
      <c r="M609" s="16"/>
      <c r="N609" s="16"/>
    </row>
    <row r="610" spans="9:14">
      <c r="I610" s="16"/>
      <c r="J610" s="16"/>
      <c r="K610" s="17"/>
      <c r="L610" s="16"/>
      <c r="M610" s="16"/>
      <c r="N610" s="16"/>
    </row>
    <row r="611" spans="9:14">
      <c r="I611" s="16"/>
      <c r="J611" s="16"/>
      <c r="K611" s="17"/>
      <c r="L611" s="16"/>
      <c r="M611" s="16"/>
      <c r="N611" s="16"/>
    </row>
    <row r="612" spans="9:14">
      <c r="I612" s="16"/>
      <c r="J612" s="16"/>
      <c r="K612" s="17"/>
      <c r="L612" s="16"/>
      <c r="M612" s="16"/>
      <c r="N612" s="16"/>
    </row>
    <row r="613" spans="9:14">
      <c r="I613" s="16"/>
      <c r="J613" s="16"/>
      <c r="K613" s="17"/>
      <c r="L613" s="16"/>
      <c r="M613" s="16"/>
      <c r="N613" s="16"/>
    </row>
    <row r="614" spans="9:14">
      <c r="I614" s="16"/>
      <c r="J614" s="16"/>
      <c r="K614" s="17"/>
      <c r="L614" s="16"/>
      <c r="M614" s="16"/>
      <c r="N614" s="16"/>
    </row>
    <row r="615" spans="9:14">
      <c r="I615" s="16"/>
      <c r="J615" s="16"/>
      <c r="K615" s="17"/>
      <c r="L615" s="16"/>
      <c r="M615" s="16"/>
      <c r="N615" s="16"/>
    </row>
    <row r="616" spans="9:14">
      <c r="I616" s="16"/>
      <c r="J616" s="16"/>
      <c r="K616" s="17"/>
      <c r="L616" s="16"/>
      <c r="M616" s="16"/>
      <c r="N616" s="16"/>
    </row>
    <row r="617" spans="9:14">
      <c r="I617" s="16"/>
      <c r="J617" s="16"/>
      <c r="K617" s="17"/>
      <c r="L617" s="16"/>
      <c r="M617" s="16"/>
      <c r="N617" s="16"/>
    </row>
    <row r="618" spans="9:14">
      <c r="I618" s="16"/>
      <c r="J618" s="16"/>
      <c r="K618" s="17"/>
      <c r="L618" s="16"/>
      <c r="M618" s="16"/>
      <c r="N618" s="16"/>
    </row>
    <row r="619" spans="9:14">
      <c r="I619" s="16"/>
      <c r="J619" s="16"/>
      <c r="K619" s="17"/>
      <c r="L619" s="16"/>
      <c r="M619" s="16"/>
      <c r="N619" s="16"/>
    </row>
    <row r="620" spans="9:14">
      <c r="I620" s="16"/>
      <c r="J620" s="16"/>
      <c r="K620" s="17"/>
      <c r="L620" s="16"/>
      <c r="M620" s="16"/>
      <c r="N620" s="16"/>
    </row>
    <row r="621" spans="9:14">
      <c r="I621" s="16"/>
      <c r="J621" s="16"/>
      <c r="K621" s="17"/>
      <c r="L621" s="16"/>
      <c r="M621" s="16"/>
      <c r="N621" s="16"/>
    </row>
    <row r="622" spans="9:14">
      <c r="I622" s="16"/>
      <c r="J622" s="16"/>
      <c r="K622" s="17"/>
      <c r="L622" s="16"/>
      <c r="M622" s="16"/>
      <c r="N622" s="16"/>
    </row>
    <row r="623" spans="9:14">
      <c r="I623" s="16"/>
      <c r="J623" s="16"/>
      <c r="K623" s="17"/>
      <c r="L623" s="16"/>
      <c r="M623" s="16"/>
      <c r="N623" s="16"/>
    </row>
    <row r="624" spans="9:14">
      <c r="I624" s="16"/>
      <c r="J624" s="16"/>
      <c r="K624" s="17"/>
      <c r="L624" s="16"/>
      <c r="M624" s="16"/>
      <c r="N624" s="16"/>
    </row>
    <row r="625" spans="9:14">
      <c r="I625" s="16"/>
      <c r="J625" s="16"/>
      <c r="K625" s="17"/>
      <c r="L625" s="16"/>
      <c r="M625" s="16"/>
      <c r="N625" s="16"/>
    </row>
    <row r="626" spans="9:14">
      <c r="I626" s="16"/>
      <c r="J626" s="16"/>
      <c r="K626" s="17"/>
      <c r="L626" s="16"/>
      <c r="M626" s="16"/>
      <c r="N626" s="16"/>
    </row>
    <row r="627" spans="9:14">
      <c r="I627" s="16"/>
      <c r="J627" s="16"/>
      <c r="K627" s="17"/>
      <c r="L627" s="16"/>
      <c r="M627" s="16"/>
      <c r="N627" s="16"/>
    </row>
    <row r="628" spans="9:14">
      <c r="I628" s="16"/>
      <c r="J628" s="16"/>
      <c r="K628" s="17"/>
      <c r="L628" s="16"/>
      <c r="M628" s="16"/>
      <c r="N628" s="16"/>
    </row>
    <row r="629" spans="9:14">
      <c r="I629" s="16"/>
      <c r="J629" s="16"/>
      <c r="K629" s="17"/>
      <c r="L629" s="16"/>
      <c r="M629" s="16"/>
      <c r="N629" s="16"/>
    </row>
    <row r="630" spans="9:14">
      <c r="I630" s="16"/>
      <c r="J630" s="16"/>
      <c r="K630" s="17"/>
      <c r="L630" s="16"/>
      <c r="M630" s="16"/>
      <c r="N630" s="16"/>
    </row>
    <row r="631" spans="9:14">
      <c r="I631" s="16"/>
      <c r="J631" s="16"/>
      <c r="K631" s="17"/>
      <c r="L631" s="16"/>
      <c r="M631" s="16"/>
      <c r="N631" s="16"/>
    </row>
    <row r="632" spans="9:14">
      <c r="I632" s="16"/>
      <c r="J632" s="16"/>
      <c r="K632" s="17"/>
      <c r="L632" s="16"/>
      <c r="M632" s="16"/>
      <c r="N632" s="16"/>
    </row>
    <row r="633" spans="9:14">
      <c r="I633" s="16"/>
      <c r="J633" s="16"/>
      <c r="K633" s="17"/>
      <c r="L633" s="16"/>
      <c r="M633" s="16"/>
      <c r="N633" s="16"/>
    </row>
    <row r="634" spans="9:14">
      <c r="I634" s="16"/>
      <c r="J634" s="16"/>
      <c r="K634" s="17"/>
      <c r="L634" s="16"/>
      <c r="M634" s="16"/>
      <c r="N634" s="16"/>
    </row>
    <row r="635" spans="9:14">
      <c r="I635" s="16"/>
      <c r="J635" s="16"/>
      <c r="K635" s="17"/>
      <c r="L635" s="16"/>
      <c r="M635" s="16"/>
      <c r="N635" s="16"/>
    </row>
    <row r="636" spans="9:14">
      <c r="I636" s="16"/>
      <c r="J636" s="16"/>
      <c r="K636" s="17"/>
      <c r="L636" s="16"/>
      <c r="M636" s="16"/>
      <c r="N636" s="16"/>
    </row>
    <row r="637" spans="9:14">
      <c r="I637" s="16"/>
      <c r="J637" s="16"/>
      <c r="K637" s="17"/>
      <c r="L637" s="16"/>
      <c r="M637" s="16"/>
      <c r="N637" s="16"/>
    </row>
    <row r="638" spans="9:14">
      <c r="I638" s="16"/>
      <c r="J638" s="16"/>
      <c r="K638" s="17"/>
      <c r="L638" s="16"/>
      <c r="M638" s="16"/>
      <c r="N638" s="16"/>
    </row>
    <row r="639" spans="9:14">
      <c r="I639" s="16"/>
      <c r="J639" s="16"/>
      <c r="K639" s="17"/>
      <c r="L639" s="16"/>
      <c r="M639" s="16"/>
      <c r="N639" s="16"/>
    </row>
    <row r="640" spans="9:14">
      <c r="I640" s="16"/>
      <c r="J640" s="16"/>
      <c r="K640" s="17"/>
      <c r="L640" s="16"/>
      <c r="M640" s="16"/>
      <c r="N640" s="16"/>
    </row>
    <row r="641" spans="9:14">
      <c r="I641" s="16"/>
      <c r="J641" s="16"/>
      <c r="K641" s="17"/>
      <c r="L641" s="16"/>
      <c r="M641" s="16"/>
      <c r="N641" s="16"/>
    </row>
    <row r="642" spans="9:14">
      <c r="I642" s="16"/>
      <c r="J642" s="16"/>
      <c r="K642" s="17"/>
      <c r="L642" s="16"/>
      <c r="M642" s="16"/>
      <c r="N642" s="16"/>
    </row>
    <row r="643" spans="9:14">
      <c r="I643" s="16"/>
      <c r="J643" s="16"/>
      <c r="K643" s="17"/>
      <c r="L643" s="16"/>
      <c r="M643" s="16"/>
      <c r="N643" s="16"/>
    </row>
    <row r="644" spans="9:14">
      <c r="I644" s="16"/>
      <c r="J644" s="16"/>
      <c r="K644" s="17"/>
      <c r="L644" s="16"/>
      <c r="M644" s="16"/>
      <c r="N644" s="16"/>
    </row>
    <row r="645" spans="9:14">
      <c r="I645" s="16"/>
      <c r="J645" s="16"/>
      <c r="K645" s="17"/>
      <c r="L645" s="16"/>
      <c r="M645" s="16"/>
      <c r="N645" s="16"/>
    </row>
    <row r="646" spans="9:14">
      <c r="I646" s="16"/>
      <c r="J646" s="16"/>
      <c r="K646" s="17"/>
      <c r="L646" s="16"/>
      <c r="M646" s="16"/>
      <c r="N646" s="16"/>
    </row>
    <row r="647" spans="9:14">
      <c r="I647" s="16"/>
      <c r="J647" s="16"/>
      <c r="K647" s="17"/>
      <c r="L647" s="16"/>
      <c r="M647" s="16"/>
      <c r="N647" s="16"/>
    </row>
    <row r="648" spans="9:14">
      <c r="I648" s="16"/>
      <c r="J648" s="16"/>
      <c r="K648" s="17"/>
      <c r="L648" s="16"/>
      <c r="M648" s="16"/>
      <c r="N648" s="16"/>
    </row>
    <row r="649" spans="9:14">
      <c r="I649" s="16"/>
      <c r="J649" s="16"/>
      <c r="K649" s="17"/>
      <c r="L649" s="16"/>
      <c r="M649" s="16"/>
      <c r="N649" s="16"/>
    </row>
    <row r="650" spans="9:14">
      <c r="I650" s="16"/>
      <c r="J650" s="16"/>
      <c r="K650" s="17"/>
      <c r="L650" s="16"/>
      <c r="M650" s="16"/>
      <c r="N650" s="16"/>
    </row>
    <row r="651" spans="9:14">
      <c r="I651" s="16"/>
      <c r="J651" s="16"/>
      <c r="K651" s="17"/>
      <c r="L651" s="16"/>
      <c r="M651" s="16"/>
      <c r="N651" s="16"/>
    </row>
    <row r="652" spans="9:14">
      <c r="I652" s="16"/>
      <c r="J652" s="16"/>
      <c r="K652" s="17"/>
      <c r="L652" s="16"/>
      <c r="M652" s="16"/>
      <c r="N652" s="16"/>
    </row>
    <row r="653" spans="9:14">
      <c r="I653" s="16"/>
      <c r="J653" s="16"/>
      <c r="K653" s="17"/>
      <c r="L653" s="16"/>
      <c r="M653" s="16"/>
      <c r="N653" s="16"/>
    </row>
    <row r="654" spans="9:14">
      <c r="I654" s="16"/>
      <c r="J654" s="16"/>
      <c r="K654" s="17"/>
      <c r="L654" s="16"/>
      <c r="M654" s="16"/>
      <c r="N654" s="16"/>
    </row>
    <row r="655" spans="9:14">
      <c r="I655" s="16"/>
      <c r="J655" s="16"/>
      <c r="K655" s="17"/>
      <c r="L655" s="16"/>
      <c r="M655" s="16"/>
      <c r="N655" s="16"/>
    </row>
    <row r="656" spans="9:14">
      <c r="I656" s="16"/>
      <c r="J656" s="16"/>
      <c r="K656" s="17"/>
      <c r="L656" s="16"/>
      <c r="M656" s="16"/>
      <c r="N656" s="16"/>
    </row>
    <row r="657" spans="9:14">
      <c r="I657" s="16"/>
      <c r="J657" s="16"/>
      <c r="K657" s="17"/>
      <c r="L657" s="16"/>
      <c r="M657" s="16"/>
      <c r="N657" s="16"/>
    </row>
    <row r="658" spans="9:14">
      <c r="I658" s="16"/>
      <c r="J658" s="16"/>
      <c r="K658" s="17"/>
      <c r="L658" s="16"/>
      <c r="M658" s="16"/>
      <c r="N658" s="16"/>
    </row>
    <row r="659" spans="9:14">
      <c r="I659" s="16"/>
      <c r="J659" s="16"/>
      <c r="K659" s="17"/>
      <c r="L659" s="16"/>
      <c r="M659" s="16"/>
      <c r="N659" s="16"/>
    </row>
    <row r="660" spans="9:14">
      <c r="I660" s="16"/>
      <c r="J660" s="16"/>
      <c r="K660" s="17"/>
      <c r="L660" s="16"/>
      <c r="M660" s="16"/>
      <c r="N660" s="16"/>
    </row>
    <row r="661" spans="9:14">
      <c r="I661" s="16"/>
      <c r="J661" s="16"/>
      <c r="K661" s="17"/>
      <c r="L661" s="16"/>
      <c r="M661" s="16"/>
      <c r="N661" s="16"/>
    </row>
    <row r="662" spans="9:14">
      <c r="I662" s="16"/>
      <c r="J662" s="16"/>
      <c r="K662" s="17"/>
      <c r="L662" s="16"/>
      <c r="M662" s="16"/>
      <c r="N662" s="16"/>
    </row>
    <row r="663" spans="9:14">
      <c r="I663" s="16"/>
      <c r="J663" s="16"/>
      <c r="K663" s="17"/>
      <c r="L663" s="16"/>
      <c r="M663" s="16"/>
      <c r="N663" s="16"/>
    </row>
    <row r="664" spans="9:14">
      <c r="I664" s="16"/>
      <c r="J664" s="16"/>
      <c r="K664" s="17"/>
      <c r="L664" s="16"/>
      <c r="M664" s="16"/>
      <c r="N664" s="16"/>
    </row>
    <row r="665" spans="9:14">
      <c r="I665" s="16"/>
      <c r="J665" s="16"/>
      <c r="K665" s="17"/>
      <c r="L665" s="16"/>
      <c r="M665" s="16"/>
      <c r="N665" s="16"/>
    </row>
    <row r="666" spans="9:14">
      <c r="I666" s="16"/>
      <c r="J666" s="16"/>
      <c r="K666" s="17"/>
      <c r="L666" s="16"/>
      <c r="M666" s="16"/>
      <c r="N666" s="16"/>
    </row>
    <row r="667" spans="9:14">
      <c r="I667" s="16"/>
      <c r="J667" s="16"/>
      <c r="K667" s="17"/>
      <c r="L667" s="16"/>
      <c r="M667" s="16"/>
      <c r="N667" s="16"/>
    </row>
    <row r="668" spans="9:14">
      <c r="I668" s="16"/>
      <c r="J668" s="16"/>
      <c r="K668" s="17"/>
      <c r="L668" s="16"/>
      <c r="M668" s="16"/>
      <c r="N668" s="16"/>
    </row>
    <row r="669" spans="9:14">
      <c r="I669" s="16"/>
      <c r="J669" s="16"/>
      <c r="K669" s="17"/>
      <c r="L669" s="16"/>
      <c r="M669" s="16"/>
      <c r="N669" s="16"/>
    </row>
    <row r="670" spans="9:14">
      <c r="I670" s="16"/>
      <c r="J670" s="16"/>
      <c r="K670" s="17"/>
      <c r="L670" s="16"/>
      <c r="M670" s="16"/>
      <c r="N670" s="16"/>
    </row>
    <row r="671" spans="9:14">
      <c r="I671" s="16"/>
      <c r="J671" s="16"/>
      <c r="K671" s="17"/>
      <c r="L671" s="16"/>
      <c r="M671" s="16"/>
      <c r="N671" s="16"/>
    </row>
    <row r="672" spans="9:14">
      <c r="I672" s="16"/>
      <c r="J672" s="16"/>
      <c r="K672" s="17"/>
      <c r="L672" s="16"/>
      <c r="M672" s="16"/>
      <c r="N672" s="16"/>
    </row>
    <row r="673" spans="9:14">
      <c r="I673" s="16"/>
      <c r="J673" s="16"/>
      <c r="K673" s="17"/>
      <c r="L673" s="16"/>
      <c r="M673" s="16"/>
      <c r="N673" s="16"/>
    </row>
    <row r="674" spans="9:14">
      <c r="I674" s="16"/>
      <c r="J674" s="16"/>
      <c r="K674" s="17"/>
      <c r="L674" s="16"/>
      <c r="M674" s="16"/>
      <c r="N674" s="16"/>
    </row>
    <row r="675" spans="9:14">
      <c r="I675" s="16"/>
      <c r="J675" s="16"/>
      <c r="K675" s="17"/>
      <c r="L675" s="16"/>
      <c r="M675" s="16"/>
      <c r="N675" s="16"/>
    </row>
    <row r="676" spans="9:14">
      <c r="I676" s="16"/>
      <c r="J676" s="16"/>
      <c r="K676" s="17"/>
      <c r="L676" s="16"/>
      <c r="M676" s="16"/>
      <c r="N676" s="16"/>
    </row>
    <row r="677" spans="9:14">
      <c r="I677" s="16"/>
      <c r="J677" s="16"/>
      <c r="K677" s="17"/>
      <c r="L677" s="16"/>
      <c r="M677" s="16"/>
      <c r="N677" s="16"/>
    </row>
    <row r="678" spans="9:14">
      <c r="I678" s="16"/>
      <c r="J678" s="16"/>
      <c r="K678" s="17"/>
      <c r="L678" s="16"/>
      <c r="M678" s="16"/>
      <c r="N678" s="16"/>
    </row>
    <row r="679" spans="9:14">
      <c r="I679" s="16"/>
      <c r="J679" s="16"/>
      <c r="K679" s="17"/>
      <c r="L679" s="16"/>
      <c r="M679" s="16"/>
      <c r="N679" s="16"/>
    </row>
    <row r="680" spans="9:14">
      <c r="I680" s="16"/>
      <c r="J680" s="16"/>
      <c r="K680" s="17"/>
      <c r="L680" s="16"/>
      <c r="M680" s="16"/>
      <c r="N680" s="16"/>
    </row>
    <row r="681" spans="9:14">
      <c r="I681" s="16"/>
      <c r="J681" s="16"/>
      <c r="K681" s="17"/>
      <c r="L681" s="16"/>
      <c r="M681" s="16"/>
      <c r="N681" s="16"/>
    </row>
    <row r="682" spans="9:14">
      <c r="I682" s="16"/>
      <c r="J682" s="16"/>
      <c r="K682" s="17"/>
      <c r="L682" s="16"/>
      <c r="M682" s="16"/>
      <c r="N682" s="16"/>
    </row>
    <row r="683" spans="9:14">
      <c r="I683" s="16"/>
      <c r="J683" s="16"/>
      <c r="K683" s="17"/>
      <c r="L683" s="16"/>
      <c r="M683" s="16"/>
      <c r="N683" s="16"/>
    </row>
    <row r="684" spans="9:14">
      <c r="I684" s="16"/>
      <c r="J684" s="16"/>
      <c r="K684" s="17"/>
      <c r="L684" s="16"/>
      <c r="M684" s="16"/>
      <c r="N684" s="16"/>
    </row>
    <row r="685" spans="9:14">
      <c r="I685" s="16"/>
      <c r="J685" s="16"/>
      <c r="K685" s="17"/>
      <c r="L685" s="16"/>
      <c r="M685" s="16"/>
      <c r="N685" s="16"/>
    </row>
    <row r="686" spans="9:14">
      <c r="I686" s="16"/>
      <c r="J686" s="16"/>
      <c r="K686" s="17"/>
      <c r="L686" s="16"/>
      <c r="M686" s="16"/>
      <c r="N686" s="16"/>
    </row>
    <row r="687" spans="9:14">
      <c r="I687" s="16"/>
      <c r="J687" s="16"/>
      <c r="K687" s="17"/>
      <c r="L687" s="16"/>
      <c r="M687" s="16"/>
      <c r="N687" s="16"/>
    </row>
    <row r="688" spans="9:14">
      <c r="I688" s="16"/>
      <c r="J688" s="16"/>
      <c r="K688" s="17"/>
      <c r="L688" s="16"/>
      <c r="M688" s="16"/>
      <c r="N688" s="16"/>
    </row>
    <row r="689" spans="9:14">
      <c r="I689" s="16"/>
      <c r="J689" s="16"/>
      <c r="K689" s="17"/>
      <c r="L689" s="16"/>
      <c r="M689" s="16"/>
      <c r="N689" s="16"/>
    </row>
    <row r="690" spans="9:14">
      <c r="I690" s="16"/>
      <c r="J690" s="16"/>
      <c r="K690" s="17"/>
      <c r="L690" s="16"/>
      <c r="M690" s="16"/>
      <c r="N690" s="16"/>
    </row>
    <row r="691" spans="9:14">
      <c r="I691" s="16"/>
      <c r="J691" s="16"/>
      <c r="K691" s="17"/>
      <c r="L691" s="16"/>
      <c r="M691" s="16"/>
      <c r="N691" s="16"/>
    </row>
    <row r="692" spans="9:14">
      <c r="I692" s="16"/>
      <c r="J692" s="16"/>
      <c r="K692" s="17"/>
      <c r="L692" s="16"/>
      <c r="M692" s="16"/>
      <c r="N692" s="16"/>
    </row>
    <row r="693" spans="9:14">
      <c r="I693" s="16"/>
      <c r="J693" s="16"/>
      <c r="K693" s="17"/>
      <c r="L693" s="16"/>
      <c r="M693" s="16"/>
      <c r="N693" s="16"/>
    </row>
    <row r="694" spans="9:14">
      <c r="I694" s="16"/>
      <c r="J694" s="16"/>
      <c r="K694" s="17"/>
      <c r="L694" s="16"/>
      <c r="M694" s="16"/>
      <c r="N694" s="16"/>
    </row>
    <row r="695" spans="9:14">
      <c r="I695" s="16"/>
      <c r="J695" s="16"/>
      <c r="K695" s="17"/>
      <c r="L695" s="16"/>
      <c r="M695" s="16"/>
      <c r="N695" s="16"/>
    </row>
    <row r="696" spans="9:14">
      <c r="I696" s="16"/>
      <c r="J696" s="16"/>
      <c r="K696" s="17"/>
      <c r="L696" s="16"/>
      <c r="M696" s="16"/>
      <c r="N696" s="16"/>
    </row>
    <row r="697" spans="9:14">
      <c r="I697" s="16"/>
      <c r="J697" s="16"/>
      <c r="K697" s="17"/>
      <c r="L697" s="16"/>
      <c r="M697" s="16"/>
      <c r="N697" s="16"/>
    </row>
    <row r="698" spans="9:14">
      <c r="I698" s="16"/>
      <c r="J698" s="16"/>
      <c r="K698" s="17"/>
      <c r="L698" s="16"/>
      <c r="M698" s="16"/>
      <c r="N698" s="16"/>
    </row>
  </sheetData>
  <sheetProtection formatRows="0"/>
  <mergeCells count="24">
    <mergeCell ref="A1:H1"/>
    <mergeCell ref="J2:L2"/>
    <mergeCell ref="I1:N1"/>
    <mergeCell ref="A2:A3"/>
    <mergeCell ref="B2:B3"/>
    <mergeCell ref="C2:C3"/>
    <mergeCell ref="D2:D3"/>
    <mergeCell ref="E2:E3"/>
    <mergeCell ref="F2:F3"/>
    <mergeCell ref="B19:B20"/>
    <mergeCell ref="A4:A20"/>
    <mergeCell ref="O2:O3"/>
    <mergeCell ref="G2:G3"/>
    <mergeCell ref="P2:P3"/>
    <mergeCell ref="H2:H3"/>
    <mergeCell ref="I2:I3"/>
    <mergeCell ref="N2:N3"/>
    <mergeCell ref="M2:M3"/>
    <mergeCell ref="B15:B17"/>
    <mergeCell ref="B4:B5"/>
    <mergeCell ref="B6:B7"/>
    <mergeCell ref="B8:B9"/>
    <mergeCell ref="B10:B11"/>
    <mergeCell ref="B12:B14"/>
  </mergeCells>
  <pageMargins left="0.70866141732283472" right="0.70866141732283472" top="0.74803149606299213" bottom="0.74803149606299213" header="0.31496062992125984" footer="0.31496062992125984"/>
  <pageSetup paperSize="8" scale="49" fitToHeight="21"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Parametri!$B$16:$B$20</xm:f>
          </x14:formula1>
          <xm:sqref>K4:K9</xm:sqref>
        </x14:dataValidation>
        <x14:dataValidation type="list" allowBlank="1" showInputMessage="1" showErrorMessage="1">
          <x14:formula1>
            <xm:f>Parametri!$D$16:$D$17</xm:f>
          </x14:formula1>
          <xm:sqref>J4:J9</xm:sqref>
        </x14:dataValidation>
        <x14:dataValidation type="list" allowBlank="1" showInputMessage="1" showErrorMessage="1">
          <x14:formula1>
            <xm:f>Parametri!$B$23:$B$25</xm:f>
          </x14:formula1>
          <xm:sqref>L4:L9</xm:sqref>
        </x14:dataValidation>
      </x14:dataValidations>
    </ext>
  </extLst>
</worksheet>
</file>

<file path=xl/worksheets/sheet3.xml><?xml version="1.0" encoding="utf-8"?>
<worksheet xmlns="http://schemas.openxmlformats.org/spreadsheetml/2006/main" xmlns:r="http://schemas.openxmlformats.org/officeDocument/2006/relationships">
  <sheetPr codeName="Foglio4"/>
  <dimension ref="A1:AK39"/>
  <sheetViews>
    <sheetView topLeftCell="A16" workbookViewId="0">
      <selection sqref="A1:D39"/>
    </sheetView>
  </sheetViews>
  <sheetFormatPr defaultColWidth="9.140625" defaultRowHeight="15"/>
  <cols>
    <col min="1" max="1" width="14.5703125" style="2" customWidth="1"/>
    <col min="2" max="2" width="10" style="2" customWidth="1"/>
    <col min="3" max="3" width="97.5703125" style="3" customWidth="1"/>
    <col min="4" max="4" width="14.42578125" style="2" customWidth="1"/>
    <col min="5" max="16384" width="9.140625" style="2"/>
  </cols>
  <sheetData>
    <row r="1" spans="1:37">
      <c r="A1" s="13" t="s">
        <v>3</v>
      </c>
      <c r="B1" s="13" t="s">
        <v>23</v>
      </c>
      <c r="C1" s="13" t="s">
        <v>24</v>
      </c>
      <c r="D1" s="13" t="s">
        <v>35</v>
      </c>
    </row>
    <row r="2" spans="1:37" ht="165">
      <c r="A2" s="13" t="s">
        <v>71</v>
      </c>
      <c r="B2" s="13" t="s">
        <v>4</v>
      </c>
      <c r="C2" s="13" t="s">
        <v>72</v>
      </c>
      <c r="D2" s="4" t="s">
        <v>73</v>
      </c>
    </row>
    <row r="3" spans="1:37" ht="45">
      <c r="A3" s="13" t="s">
        <v>74</v>
      </c>
      <c r="B3" s="13" t="s">
        <v>8</v>
      </c>
      <c r="C3" s="13" t="s">
        <v>75</v>
      </c>
      <c r="D3" s="4" t="s">
        <v>76</v>
      </c>
    </row>
    <row r="4" spans="1:37" ht="60">
      <c r="A4" s="13" t="s">
        <v>77</v>
      </c>
      <c r="B4" s="13" t="s">
        <v>11</v>
      </c>
      <c r="C4" s="13" t="s">
        <v>78</v>
      </c>
      <c r="D4" s="4" t="s">
        <v>79</v>
      </c>
    </row>
    <row r="5" spans="1:37" ht="60">
      <c r="A5" s="13" t="s">
        <v>80</v>
      </c>
      <c r="B5" s="13" t="s">
        <v>12</v>
      </c>
      <c r="C5" s="13" t="s">
        <v>81</v>
      </c>
      <c r="D5" s="4" t="s">
        <v>82</v>
      </c>
    </row>
    <row r="6" spans="1:37" ht="60">
      <c r="A6" s="13" t="s">
        <v>83</v>
      </c>
      <c r="B6" s="13" t="s">
        <v>84</v>
      </c>
      <c r="C6" s="13" t="s">
        <v>85</v>
      </c>
      <c r="D6" s="4" t="s">
        <v>86</v>
      </c>
    </row>
    <row r="7" spans="1:37" ht="75">
      <c r="A7" s="13" t="s">
        <v>87</v>
      </c>
      <c r="B7" s="13" t="s">
        <v>88</v>
      </c>
      <c r="C7" s="13" t="s">
        <v>89</v>
      </c>
      <c r="D7" s="4" t="s">
        <v>90</v>
      </c>
      <c r="AK7" s="2" t="s">
        <v>5</v>
      </c>
    </row>
    <row r="8" spans="1:37" ht="90">
      <c r="A8" s="13" t="s">
        <v>91</v>
      </c>
      <c r="B8" s="13" t="s">
        <v>92</v>
      </c>
      <c r="C8" s="13" t="s">
        <v>93</v>
      </c>
      <c r="D8" s="4" t="s">
        <v>94</v>
      </c>
      <c r="AK8" s="2" t="s">
        <v>5</v>
      </c>
    </row>
    <row r="9" spans="1:37" ht="60">
      <c r="A9" s="13" t="s">
        <v>95</v>
      </c>
      <c r="B9" s="13" t="s">
        <v>7</v>
      </c>
      <c r="C9" s="13" t="s">
        <v>96</v>
      </c>
      <c r="D9" s="4" t="s">
        <v>97</v>
      </c>
      <c r="AK9" s="2" t="s">
        <v>5</v>
      </c>
    </row>
    <row r="10" spans="1:37" ht="75">
      <c r="A10" s="13" t="s">
        <v>98</v>
      </c>
      <c r="B10" s="13" t="s">
        <v>22</v>
      </c>
      <c r="C10" s="13" t="s">
        <v>99</v>
      </c>
      <c r="D10" s="4" t="s">
        <v>100</v>
      </c>
      <c r="AK10" s="2" t="s">
        <v>5</v>
      </c>
    </row>
    <row r="11" spans="1:37" ht="75">
      <c r="A11" s="13" t="s">
        <v>101</v>
      </c>
      <c r="B11" s="13" t="s">
        <v>102</v>
      </c>
      <c r="C11" s="13" t="s">
        <v>103</v>
      </c>
      <c r="D11" s="4" t="s">
        <v>104</v>
      </c>
      <c r="AK11" s="2" t="s">
        <v>10</v>
      </c>
    </row>
    <row r="12" spans="1:37" ht="90">
      <c r="A12" s="13" t="s">
        <v>105</v>
      </c>
      <c r="B12" s="13" t="s">
        <v>106</v>
      </c>
      <c r="C12" s="13" t="s">
        <v>107</v>
      </c>
      <c r="D12" s="4" t="s">
        <v>108</v>
      </c>
      <c r="AK12" s="2" t="s">
        <v>10</v>
      </c>
    </row>
    <row r="13" spans="1:37" ht="105">
      <c r="A13" s="13" t="s">
        <v>109</v>
      </c>
      <c r="B13" s="13" t="s">
        <v>110</v>
      </c>
      <c r="C13" s="13" t="s">
        <v>111</v>
      </c>
      <c r="D13" s="4" t="s">
        <v>112</v>
      </c>
      <c r="AK13" s="2" t="s">
        <v>10</v>
      </c>
    </row>
    <row r="14" spans="1:37" ht="150">
      <c r="A14" s="13" t="s">
        <v>113</v>
      </c>
      <c r="B14" s="13" t="s">
        <v>114</v>
      </c>
      <c r="C14" s="13" t="s">
        <v>115</v>
      </c>
      <c r="D14" s="4" t="s">
        <v>116</v>
      </c>
      <c r="AK14" s="2" t="s">
        <v>10</v>
      </c>
    </row>
    <row r="15" spans="1:37" ht="75">
      <c r="A15" s="13" t="s">
        <v>117</v>
      </c>
      <c r="B15" s="13" t="s">
        <v>118</v>
      </c>
      <c r="C15" s="13" t="s">
        <v>119</v>
      </c>
      <c r="D15" s="4" t="s">
        <v>120</v>
      </c>
      <c r="AK15" s="2" t="s">
        <v>10</v>
      </c>
    </row>
    <row r="16" spans="1:37" ht="60">
      <c r="A16" s="13" t="s">
        <v>121</v>
      </c>
      <c r="B16" s="13" t="s">
        <v>16</v>
      </c>
      <c r="C16" s="13" t="s">
        <v>122</v>
      </c>
      <c r="D16" s="4" t="s">
        <v>123</v>
      </c>
      <c r="AK16" s="2" t="s">
        <v>10</v>
      </c>
    </row>
    <row r="17" spans="1:37" ht="75">
      <c r="A17" s="13" t="s">
        <v>124</v>
      </c>
      <c r="B17" s="13" t="s">
        <v>125</v>
      </c>
      <c r="C17" s="13" t="s">
        <v>126</v>
      </c>
      <c r="D17" s="4" t="s">
        <v>127</v>
      </c>
      <c r="AK17" s="2" t="s">
        <v>13</v>
      </c>
    </row>
    <row r="18" spans="1:37" ht="105">
      <c r="A18" s="13" t="s">
        <v>128</v>
      </c>
      <c r="B18" s="13" t="s">
        <v>129</v>
      </c>
      <c r="C18" s="13" t="s">
        <v>130</v>
      </c>
      <c r="D18" s="4" t="s">
        <v>131</v>
      </c>
      <c r="AK18" s="2" t="s">
        <v>13</v>
      </c>
    </row>
    <row r="19" spans="1:37" ht="90">
      <c r="A19" s="13" t="s">
        <v>132</v>
      </c>
      <c r="B19" s="13" t="s">
        <v>17</v>
      </c>
      <c r="C19" s="13" t="s">
        <v>133</v>
      </c>
      <c r="D19" s="4" t="s">
        <v>134</v>
      </c>
      <c r="AK19" s="2" t="s">
        <v>13</v>
      </c>
    </row>
    <row r="20" spans="1:37" ht="135">
      <c r="A20" s="13" t="s">
        <v>135</v>
      </c>
      <c r="B20" s="13" t="s">
        <v>136</v>
      </c>
      <c r="C20" s="13" t="s">
        <v>137</v>
      </c>
      <c r="D20" s="4" t="s">
        <v>138</v>
      </c>
      <c r="AK20" s="2" t="s">
        <v>13</v>
      </c>
    </row>
    <row r="21" spans="1:37" ht="75">
      <c r="A21" s="13" t="s">
        <v>139</v>
      </c>
      <c r="B21" s="13" t="s">
        <v>18</v>
      </c>
      <c r="C21" s="13" t="s">
        <v>140</v>
      </c>
      <c r="D21" s="4" t="s">
        <v>141</v>
      </c>
      <c r="AK21" s="2" t="s">
        <v>13</v>
      </c>
    </row>
    <row r="22" spans="1:37" ht="105">
      <c r="A22" s="13" t="s">
        <v>142</v>
      </c>
      <c r="B22" s="13" t="s">
        <v>143</v>
      </c>
      <c r="C22" s="13" t="s">
        <v>144</v>
      </c>
      <c r="D22" s="4" t="s">
        <v>145</v>
      </c>
      <c r="AK22" s="2" t="s">
        <v>13</v>
      </c>
    </row>
    <row r="23" spans="1:37" ht="120">
      <c r="A23" s="13" t="s">
        <v>146</v>
      </c>
      <c r="B23" s="13" t="s">
        <v>19</v>
      </c>
      <c r="C23" s="13" t="s">
        <v>147</v>
      </c>
      <c r="D23" s="4" t="s">
        <v>148</v>
      </c>
      <c r="AK23" s="2" t="s">
        <v>13</v>
      </c>
    </row>
    <row r="24" spans="1:37" ht="60">
      <c r="A24" s="13" t="s">
        <v>149</v>
      </c>
      <c r="B24" s="13" t="s">
        <v>21</v>
      </c>
      <c r="C24" s="13" t="s">
        <v>150</v>
      </c>
      <c r="D24" s="4" t="s">
        <v>151</v>
      </c>
      <c r="AK24" s="2" t="s">
        <v>13</v>
      </c>
    </row>
    <row r="25" spans="1:37" ht="90">
      <c r="A25" s="13" t="s">
        <v>152</v>
      </c>
      <c r="B25" s="13" t="s">
        <v>14</v>
      </c>
      <c r="C25" s="13" t="s">
        <v>153</v>
      </c>
      <c r="D25" s="4" t="s">
        <v>154</v>
      </c>
      <c r="AK25" s="2" t="s">
        <v>20</v>
      </c>
    </row>
    <row r="26" spans="1:37" ht="60">
      <c r="A26" s="13" t="s">
        <v>155</v>
      </c>
      <c r="B26" s="13" t="s">
        <v>15</v>
      </c>
      <c r="C26" s="13" t="s">
        <v>156</v>
      </c>
      <c r="D26" s="4" t="s">
        <v>157</v>
      </c>
      <c r="AK26" s="2" t="s">
        <v>20</v>
      </c>
    </row>
    <row r="27" spans="1:37" ht="75">
      <c r="A27" s="13" t="s">
        <v>158</v>
      </c>
      <c r="B27" s="13" t="s">
        <v>159</v>
      </c>
      <c r="C27" s="13" t="s">
        <v>160</v>
      </c>
      <c r="D27" s="4" t="s">
        <v>161</v>
      </c>
      <c r="AK27" s="2" t="s">
        <v>20</v>
      </c>
    </row>
    <row r="28" spans="1:37" ht="60">
      <c r="A28" s="13" t="s">
        <v>162</v>
      </c>
      <c r="B28" s="13" t="s">
        <v>163</v>
      </c>
      <c r="C28" s="13" t="s">
        <v>164</v>
      </c>
      <c r="D28" s="4" t="s">
        <v>165</v>
      </c>
      <c r="AK28" s="2" t="s">
        <v>20</v>
      </c>
    </row>
    <row r="29" spans="1:37" ht="60">
      <c r="A29" s="13" t="s">
        <v>166</v>
      </c>
      <c r="B29" s="13" t="s">
        <v>167</v>
      </c>
      <c r="C29" s="13" t="s">
        <v>164</v>
      </c>
      <c r="D29" s="4" t="s">
        <v>168</v>
      </c>
      <c r="AK29" s="2" t="s">
        <v>20</v>
      </c>
    </row>
    <row r="30" spans="1:37" ht="90">
      <c r="A30" s="13" t="s">
        <v>169</v>
      </c>
      <c r="B30" s="13" t="s">
        <v>170</v>
      </c>
      <c r="C30" s="13" t="s">
        <v>171</v>
      </c>
      <c r="D30" s="4" t="s">
        <v>34</v>
      </c>
      <c r="AK30" s="2" t="s">
        <v>20</v>
      </c>
    </row>
    <row r="31" spans="1:37" ht="135">
      <c r="A31" s="13" t="s">
        <v>172</v>
      </c>
      <c r="B31" s="13" t="s">
        <v>173</v>
      </c>
      <c r="C31" s="13" t="s">
        <v>174</v>
      </c>
      <c r="D31" s="4" t="s">
        <v>34</v>
      </c>
      <c r="AK31" s="2" t="s">
        <v>20</v>
      </c>
    </row>
    <row r="32" spans="1:37" ht="60">
      <c r="A32" s="2" t="s">
        <v>25</v>
      </c>
      <c r="B32" s="2" t="s">
        <v>175</v>
      </c>
      <c r="C32" s="3" t="s">
        <v>176</v>
      </c>
      <c r="D32" s="2" t="s">
        <v>34</v>
      </c>
    </row>
    <row r="33" spans="1:4" ht="75">
      <c r="A33" s="2" t="s">
        <v>177</v>
      </c>
      <c r="B33" s="2" t="s">
        <v>178</v>
      </c>
      <c r="C33" s="3" t="s">
        <v>179</v>
      </c>
      <c r="D33" s="2" t="s">
        <v>180</v>
      </c>
    </row>
    <row r="34" spans="1:4" ht="60">
      <c r="A34" s="2" t="s">
        <v>181</v>
      </c>
      <c r="B34" s="2" t="s">
        <v>182</v>
      </c>
      <c r="C34" s="3" t="s">
        <v>183</v>
      </c>
      <c r="D34" s="2" t="s">
        <v>34</v>
      </c>
    </row>
    <row r="35" spans="1:4" ht="75">
      <c r="A35" s="2" t="s">
        <v>184</v>
      </c>
      <c r="B35" s="2" t="s">
        <v>185</v>
      </c>
      <c r="C35" s="3" t="s">
        <v>186</v>
      </c>
      <c r="D35" s="2" t="s">
        <v>34</v>
      </c>
    </row>
    <row r="36" spans="1:4" ht="30">
      <c r="A36" s="2" t="s">
        <v>187</v>
      </c>
      <c r="B36" s="2" t="s">
        <v>188</v>
      </c>
      <c r="C36" s="3" t="s">
        <v>189</v>
      </c>
      <c r="D36" s="2" t="s">
        <v>34</v>
      </c>
    </row>
    <row r="37" spans="1:4" ht="45">
      <c r="A37" s="2" t="s">
        <v>190</v>
      </c>
      <c r="B37" s="2" t="s">
        <v>9</v>
      </c>
      <c r="C37" s="3" t="s">
        <v>191</v>
      </c>
      <c r="D37" s="2" t="s">
        <v>34</v>
      </c>
    </row>
    <row r="38" spans="1:4" ht="45">
      <c r="A38" s="2" t="s">
        <v>192</v>
      </c>
      <c r="B38" s="2" t="s">
        <v>193</v>
      </c>
      <c r="C38" s="3" t="s">
        <v>194</v>
      </c>
      <c r="D38" s="2" t="s">
        <v>34</v>
      </c>
    </row>
    <row r="39" spans="1:4" ht="165">
      <c r="A39" s="2" t="s">
        <v>6</v>
      </c>
      <c r="B39" s="2" t="s">
        <v>195</v>
      </c>
      <c r="C39" s="3" t="s">
        <v>196</v>
      </c>
      <c r="D39" s="2" t="s">
        <v>34</v>
      </c>
    </row>
  </sheetData>
  <pageMargins left="0" right="0" top="0.39370078740157483" bottom="0"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sheetPr codeName="Foglio5"/>
  <dimension ref="A2:H125"/>
  <sheetViews>
    <sheetView workbookViewId="0">
      <selection activeCell="D17" sqref="D17"/>
    </sheetView>
  </sheetViews>
  <sheetFormatPr defaultRowHeight="15"/>
  <cols>
    <col min="2" max="2" width="14.140625" customWidth="1"/>
    <col min="3" max="3" width="12.42578125" customWidth="1"/>
    <col min="4" max="4" width="21" customWidth="1"/>
    <col min="5" max="5" width="16" customWidth="1"/>
    <col min="6" max="6" width="16.140625" customWidth="1"/>
    <col min="7" max="7" width="14.85546875" customWidth="1"/>
  </cols>
  <sheetData>
    <row r="2" spans="1:5">
      <c r="A2" s="7" t="s">
        <v>36</v>
      </c>
      <c r="B2" s="2"/>
      <c r="C2" s="2"/>
      <c r="D2" s="2"/>
      <c r="E2" s="2"/>
    </row>
    <row r="3" spans="1:5" ht="18.75">
      <c r="A3" s="2"/>
      <c r="B3" s="14" t="s">
        <v>37</v>
      </c>
      <c r="C3" s="2"/>
      <c r="D3" s="2"/>
      <c r="E3" s="2"/>
    </row>
    <row r="4" spans="1:5" ht="18.75">
      <c r="A4" s="2"/>
      <c r="B4" s="14" t="s">
        <v>38</v>
      </c>
      <c r="C4" s="2"/>
      <c r="D4" s="2"/>
      <c r="E4" s="2"/>
    </row>
    <row r="5" spans="1:5" ht="18.75">
      <c r="A5" s="2"/>
      <c r="B5" s="14" t="s">
        <v>39</v>
      </c>
      <c r="C5" s="2"/>
      <c r="D5" s="2"/>
      <c r="E5" s="2"/>
    </row>
    <row r="6" spans="1:5" ht="18.75">
      <c r="A6" s="2"/>
      <c r="B6" s="14" t="s">
        <v>40</v>
      </c>
      <c r="C6" s="2"/>
      <c r="D6" s="2"/>
      <c r="E6" s="2"/>
    </row>
    <row r="7" spans="1:5" ht="18.75">
      <c r="A7" s="2"/>
      <c r="B7" s="14" t="s">
        <v>41</v>
      </c>
      <c r="C7" s="2"/>
      <c r="D7" s="2"/>
      <c r="E7" s="2"/>
    </row>
    <row r="8" spans="1:5" s="2" customFormat="1" ht="18.75">
      <c r="B8" s="14"/>
    </row>
    <row r="9" spans="1:5">
      <c r="A9" s="7" t="s">
        <v>42</v>
      </c>
      <c r="B9" s="2"/>
      <c r="C9" s="37" t="s">
        <v>43</v>
      </c>
      <c r="D9" s="37"/>
      <c r="E9" s="2"/>
    </row>
    <row r="10" spans="1:5">
      <c r="A10" s="2"/>
      <c r="B10" s="2" t="s">
        <v>44</v>
      </c>
      <c r="C10" s="2"/>
      <c r="D10" s="2" t="s">
        <v>45</v>
      </c>
      <c r="E10" s="2"/>
    </row>
    <row r="11" spans="1:5">
      <c r="A11" s="2"/>
      <c r="B11" s="2" t="s">
        <v>46</v>
      </c>
      <c r="C11" s="2"/>
      <c r="D11" s="2" t="s">
        <v>47</v>
      </c>
      <c r="E11" s="2"/>
    </row>
    <row r="12" spans="1:5">
      <c r="A12" s="2"/>
      <c r="B12" s="2"/>
      <c r="C12" s="2"/>
      <c r="D12" s="2" t="s">
        <v>48</v>
      </c>
      <c r="E12" s="2"/>
    </row>
    <row r="16" spans="1:5">
      <c r="B16" t="s">
        <v>56</v>
      </c>
      <c r="D16" t="s">
        <v>64</v>
      </c>
    </row>
    <row r="17" spans="2:8">
      <c r="B17" t="s">
        <v>55</v>
      </c>
      <c r="D17" t="s">
        <v>54</v>
      </c>
    </row>
    <row r="18" spans="2:8">
      <c r="B18" t="s">
        <v>57</v>
      </c>
    </row>
    <row r="19" spans="2:8">
      <c r="B19" t="s">
        <v>58</v>
      </c>
    </row>
    <row r="20" spans="2:8">
      <c r="B20" t="s">
        <v>61</v>
      </c>
    </row>
    <row r="22" spans="2:8">
      <c r="D22" t="s">
        <v>59</v>
      </c>
      <c r="E22" s="2" t="s">
        <v>59</v>
      </c>
      <c r="F22" s="2" t="s">
        <v>59</v>
      </c>
      <c r="G22" t="s">
        <v>60</v>
      </c>
    </row>
    <row r="23" spans="2:8">
      <c r="B23" t="s">
        <v>64</v>
      </c>
      <c r="C23" s="2" t="str">
        <f>'Mappatura processi'!K4</f>
        <v>Alta</v>
      </c>
      <c r="D23" s="2" t="str">
        <f>IF(OR(C23 = "Media", C23="Alta",C23="Altissima"),"Altissimo","")</f>
        <v>Altissimo</v>
      </c>
      <c r="E23" s="2" t="str">
        <f>IF(C23="Bassa","Alto","")</f>
        <v/>
      </c>
      <c r="F23" s="2" t="str">
        <f>IF(C23="Molto bassa","Medio","")</f>
        <v/>
      </c>
      <c r="G23" t="str">
        <f>CONCATENATE(D23,E23,F23)</f>
        <v>Altissimo</v>
      </c>
    </row>
    <row r="24" spans="2:8">
      <c r="B24" s="2" t="s">
        <v>65</v>
      </c>
      <c r="C24" s="2" t="str">
        <f>'Mappatura processi'!K5</f>
        <v>Altissima</v>
      </c>
      <c r="D24" s="2" t="str">
        <f t="shared" ref="D24:D87" si="0">IF(OR(C24 = "Media", C24="Alta",C24="Altissima"),"Altissimo","")</f>
        <v>Altissimo</v>
      </c>
      <c r="E24" s="2" t="str">
        <f t="shared" ref="E24:E87" si="1">IF(C24="Bassa","Alto","")</f>
        <v/>
      </c>
      <c r="F24" s="2" t="str">
        <f t="shared" ref="F24:F87" si="2">IF(C24="Molto bassa","Medio","")</f>
        <v/>
      </c>
      <c r="G24" s="2" t="str">
        <f t="shared" ref="G24:G87" si="3">CONCATENATE(D24,E24,F24)</f>
        <v>Altissimo</v>
      </c>
    </row>
    <row r="25" spans="2:8">
      <c r="B25" s="2" t="s">
        <v>66</v>
      </c>
      <c r="C25" s="2" t="e">
        <f>'Mappatura processi'!#REF!</f>
        <v>#REF!</v>
      </c>
      <c r="D25" s="2" t="e">
        <f t="shared" si="0"/>
        <v>#REF!</v>
      </c>
      <c r="E25" s="2" t="e">
        <f t="shared" si="1"/>
        <v>#REF!</v>
      </c>
      <c r="F25" s="2" t="e">
        <f t="shared" si="2"/>
        <v>#REF!</v>
      </c>
      <c r="G25" s="2" t="e">
        <f t="shared" si="3"/>
        <v>#REF!</v>
      </c>
    </row>
    <row r="26" spans="2:8">
      <c r="B26" s="2"/>
      <c r="C26" s="2" t="e">
        <f>'Mappatura processi'!#REF!</f>
        <v>#REF!</v>
      </c>
      <c r="D26" s="2" t="e">
        <f t="shared" si="0"/>
        <v>#REF!</v>
      </c>
      <c r="E26" s="2" t="e">
        <f t="shared" si="1"/>
        <v>#REF!</v>
      </c>
      <c r="F26" s="2" t="e">
        <f t="shared" si="2"/>
        <v>#REF!</v>
      </c>
      <c r="G26" s="2" t="e">
        <f t="shared" si="3"/>
        <v>#REF!</v>
      </c>
    </row>
    <row r="27" spans="2:8">
      <c r="B27" s="2"/>
      <c r="C27" s="2" t="e">
        <f>'Mappatura processi'!#REF!</f>
        <v>#REF!</v>
      </c>
      <c r="D27" s="2" t="e">
        <f t="shared" si="0"/>
        <v>#REF!</v>
      </c>
      <c r="E27" s="2" t="e">
        <f t="shared" si="1"/>
        <v>#REF!</v>
      </c>
      <c r="F27" s="2" t="e">
        <f t="shared" si="2"/>
        <v>#REF!</v>
      </c>
      <c r="G27" s="2" t="e">
        <f t="shared" si="3"/>
        <v>#REF!</v>
      </c>
    </row>
    <row r="28" spans="2:8">
      <c r="C28" s="2" t="e">
        <f>'Mappatura processi'!#REF!</f>
        <v>#REF!</v>
      </c>
      <c r="D28" s="2" t="e">
        <f t="shared" si="0"/>
        <v>#REF!</v>
      </c>
      <c r="E28" s="2" t="e">
        <f t="shared" si="1"/>
        <v>#REF!</v>
      </c>
      <c r="F28" s="2" t="e">
        <f t="shared" si="2"/>
        <v>#REF!</v>
      </c>
      <c r="G28" s="2" t="e">
        <f t="shared" si="3"/>
        <v>#REF!</v>
      </c>
    </row>
    <row r="29" spans="2:8">
      <c r="C29" s="2" t="e">
        <f>'Mappatura processi'!#REF!</f>
        <v>#REF!</v>
      </c>
      <c r="D29" s="2" t="e">
        <f t="shared" si="0"/>
        <v>#REF!</v>
      </c>
      <c r="E29" s="2" t="e">
        <f t="shared" si="1"/>
        <v>#REF!</v>
      </c>
      <c r="F29" s="2" t="e">
        <f t="shared" si="2"/>
        <v>#REF!</v>
      </c>
      <c r="G29" s="2" t="e">
        <f t="shared" si="3"/>
        <v>#REF!</v>
      </c>
    </row>
    <row r="30" spans="2:8">
      <c r="C30" s="2" t="e">
        <f>'Mappatura processi'!#REF!</f>
        <v>#REF!</v>
      </c>
      <c r="D30" s="2" t="e">
        <f t="shared" si="0"/>
        <v>#REF!</v>
      </c>
      <c r="E30" s="2" t="e">
        <f t="shared" si="1"/>
        <v>#REF!</v>
      </c>
      <c r="F30" s="2" t="e">
        <f t="shared" si="2"/>
        <v>#REF!</v>
      </c>
      <c r="G30" s="2" t="e">
        <f t="shared" si="3"/>
        <v>#REF!</v>
      </c>
    </row>
    <row r="31" spans="2:8">
      <c r="C31" s="2" t="e">
        <f>'Mappatura processi'!#REF!</f>
        <v>#REF!</v>
      </c>
      <c r="D31" s="2" t="e">
        <f t="shared" si="0"/>
        <v>#REF!</v>
      </c>
      <c r="E31" s="2" t="e">
        <f t="shared" si="1"/>
        <v>#REF!</v>
      </c>
      <c r="F31" s="2" t="e">
        <f t="shared" si="2"/>
        <v>#REF!</v>
      </c>
      <c r="G31" s="2" t="e">
        <f t="shared" si="3"/>
        <v>#REF!</v>
      </c>
      <c r="H31" s="2"/>
    </row>
    <row r="32" spans="2:8">
      <c r="C32" s="2" t="e">
        <f>'Mappatura processi'!#REF!</f>
        <v>#REF!</v>
      </c>
      <c r="D32" s="2" t="e">
        <f t="shared" si="0"/>
        <v>#REF!</v>
      </c>
      <c r="E32" s="2" t="e">
        <f t="shared" si="1"/>
        <v>#REF!</v>
      </c>
      <c r="F32" s="2" t="e">
        <f t="shared" si="2"/>
        <v>#REF!</v>
      </c>
      <c r="G32" s="2" t="e">
        <f t="shared" si="3"/>
        <v>#REF!</v>
      </c>
      <c r="H32" s="2"/>
    </row>
    <row r="33" spans="3:7">
      <c r="C33" s="2" t="e">
        <f>'Mappatura processi'!#REF!</f>
        <v>#REF!</v>
      </c>
      <c r="D33" s="2" t="e">
        <f t="shared" si="0"/>
        <v>#REF!</v>
      </c>
      <c r="E33" s="2" t="e">
        <f t="shared" si="1"/>
        <v>#REF!</v>
      </c>
      <c r="F33" s="2" t="e">
        <f t="shared" si="2"/>
        <v>#REF!</v>
      </c>
      <c r="G33" s="2" t="e">
        <f t="shared" si="3"/>
        <v>#REF!</v>
      </c>
    </row>
    <row r="34" spans="3:7">
      <c r="C34" s="2" t="str">
        <f>'Mappatura processi'!K6</f>
        <v>Bassa</v>
      </c>
      <c r="D34" s="2" t="str">
        <f t="shared" si="0"/>
        <v/>
      </c>
      <c r="E34" s="2" t="str">
        <f t="shared" si="1"/>
        <v>Alto</v>
      </c>
      <c r="F34" s="2" t="str">
        <f t="shared" si="2"/>
        <v/>
      </c>
      <c r="G34" s="2" t="str">
        <f t="shared" si="3"/>
        <v>Alto</v>
      </c>
    </row>
    <row r="35" spans="3:7">
      <c r="C35" s="2" t="str">
        <f>'Mappatura processi'!K7</f>
        <v>Bassa</v>
      </c>
      <c r="D35" s="2" t="str">
        <f t="shared" si="0"/>
        <v/>
      </c>
      <c r="E35" s="2" t="str">
        <f t="shared" si="1"/>
        <v>Alto</v>
      </c>
      <c r="F35" s="2" t="str">
        <f t="shared" si="2"/>
        <v/>
      </c>
      <c r="G35" s="2" t="str">
        <f t="shared" si="3"/>
        <v>Alto</v>
      </c>
    </row>
    <row r="36" spans="3:7">
      <c r="C36" s="2" t="str">
        <f>'Mappatura processi'!K8</f>
        <v>Bassa</v>
      </c>
      <c r="D36" s="2" t="str">
        <f t="shared" si="0"/>
        <v/>
      </c>
      <c r="E36" s="2" t="str">
        <f t="shared" si="1"/>
        <v>Alto</v>
      </c>
      <c r="F36" s="2" t="str">
        <f t="shared" si="2"/>
        <v/>
      </c>
      <c r="G36" s="2" t="str">
        <f t="shared" si="3"/>
        <v>Alto</v>
      </c>
    </row>
    <row r="37" spans="3:7">
      <c r="C37" s="2" t="str">
        <f>'Mappatura processi'!K9</f>
        <v>Bassa</v>
      </c>
      <c r="D37" s="2" t="str">
        <f t="shared" si="0"/>
        <v/>
      </c>
      <c r="E37" s="2" t="str">
        <f t="shared" si="1"/>
        <v>Alto</v>
      </c>
      <c r="F37" s="2" t="str">
        <f t="shared" si="2"/>
        <v/>
      </c>
      <c r="G37" s="2" t="str">
        <f t="shared" si="3"/>
        <v>Alto</v>
      </c>
    </row>
    <row r="38" spans="3:7">
      <c r="C38" s="2" t="e">
        <f>'Mappatura processi'!#REF!</f>
        <v>#REF!</v>
      </c>
      <c r="D38" s="2" t="e">
        <f t="shared" si="0"/>
        <v>#REF!</v>
      </c>
      <c r="E38" s="2" t="e">
        <f t="shared" si="1"/>
        <v>#REF!</v>
      </c>
      <c r="F38" s="2" t="e">
        <f t="shared" si="2"/>
        <v>#REF!</v>
      </c>
      <c r="G38" s="2" t="e">
        <f t="shared" si="3"/>
        <v>#REF!</v>
      </c>
    </row>
    <row r="39" spans="3:7">
      <c r="C39" s="2" t="e">
        <f>'Mappatura processi'!#REF!</f>
        <v>#REF!</v>
      </c>
      <c r="D39" s="2" t="e">
        <f t="shared" si="0"/>
        <v>#REF!</v>
      </c>
      <c r="E39" s="2" t="e">
        <f t="shared" si="1"/>
        <v>#REF!</v>
      </c>
      <c r="F39" s="2" t="e">
        <f t="shared" si="2"/>
        <v>#REF!</v>
      </c>
      <c r="G39" s="2" t="e">
        <f t="shared" si="3"/>
        <v>#REF!</v>
      </c>
    </row>
    <row r="40" spans="3:7">
      <c r="C40" s="2" t="e">
        <f>'Mappatura processi'!#REF!</f>
        <v>#REF!</v>
      </c>
      <c r="D40" s="2" t="e">
        <f t="shared" si="0"/>
        <v>#REF!</v>
      </c>
      <c r="E40" s="2" t="e">
        <f t="shared" si="1"/>
        <v>#REF!</v>
      </c>
      <c r="F40" s="2" t="e">
        <f t="shared" si="2"/>
        <v>#REF!</v>
      </c>
      <c r="G40" s="2" t="e">
        <f t="shared" si="3"/>
        <v>#REF!</v>
      </c>
    </row>
    <row r="41" spans="3:7">
      <c r="C41" s="2" t="e">
        <f>'Mappatura processi'!#REF!</f>
        <v>#REF!</v>
      </c>
      <c r="D41" s="2" t="e">
        <f t="shared" si="0"/>
        <v>#REF!</v>
      </c>
      <c r="E41" s="2" t="e">
        <f t="shared" si="1"/>
        <v>#REF!</v>
      </c>
      <c r="F41" s="2" t="e">
        <f t="shared" si="2"/>
        <v>#REF!</v>
      </c>
      <c r="G41" s="2" t="e">
        <f t="shared" si="3"/>
        <v>#REF!</v>
      </c>
    </row>
    <row r="42" spans="3:7">
      <c r="C42" s="2" t="e">
        <f>'Mappatura processi'!#REF!</f>
        <v>#REF!</v>
      </c>
      <c r="D42" s="2" t="e">
        <f t="shared" si="0"/>
        <v>#REF!</v>
      </c>
      <c r="E42" s="2" t="e">
        <f t="shared" si="1"/>
        <v>#REF!</v>
      </c>
      <c r="F42" s="2" t="e">
        <f t="shared" si="2"/>
        <v>#REF!</v>
      </c>
      <c r="G42" s="2" t="e">
        <f t="shared" si="3"/>
        <v>#REF!</v>
      </c>
    </row>
    <row r="43" spans="3:7">
      <c r="C43" s="2" t="e">
        <f>'Mappatura processi'!#REF!</f>
        <v>#REF!</v>
      </c>
      <c r="D43" s="2" t="e">
        <f t="shared" si="0"/>
        <v>#REF!</v>
      </c>
      <c r="E43" s="2" t="e">
        <f t="shared" si="1"/>
        <v>#REF!</v>
      </c>
      <c r="F43" s="2" t="e">
        <f t="shared" si="2"/>
        <v>#REF!</v>
      </c>
      <c r="G43" s="2" t="e">
        <f t="shared" si="3"/>
        <v>#REF!</v>
      </c>
    </row>
    <row r="44" spans="3:7">
      <c r="C44" s="2" t="e">
        <f>'Mappatura processi'!#REF!</f>
        <v>#REF!</v>
      </c>
      <c r="D44" s="2" t="e">
        <f t="shared" si="0"/>
        <v>#REF!</v>
      </c>
      <c r="E44" s="2" t="e">
        <f t="shared" si="1"/>
        <v>#REF!</v>
      </c>
      <c r="F44" s="2" t="e">
        <f t="shared" si="2"/>
        <v>#REF!</v>
      </c>
      <c r="G44" s="2" t="e">
        <f t="shared" si="3"/>
        <v>#REF!</v>
      </c>
    </row>
    <row r="45" spans="3:7">
      <c r="C45" s="2" t="e">
        <f>'Mappatura processi'!#REF!</f>
        <v>#REF!</v>
      </c>
      <c r="D45" s="2" t="e">
        <f t="shared" si="0"/>
        <v>#REF!</v>
      </c>
      <c r="E45" s="2" t="e">
        <f t="shared" si="1"/>
        <v>#REF!</v>
      </c>
      <c r="F45" s="2" t="e">
        <f t="shared" si="2"/>
        <v>#REF!</v>
      </c>
      <c r="G45" s="2" t="e">
        <f t="shared" si="3"/>
        <v>#REF!</v>
      </c>
    </row>
    <row r="46" spans="3:7">
      <c r="C46" s="2" t="e">
        <f>'Mappatura processi'!#REF!</f>
        <v>#REF!</v>
      </c>
      <c r="D46" s="2" t="e">
        <f t="shared" si="0"/>
        <v>#REF!</v>
      </c>
      <c r="E46" s="2" t="e">
        <f t="shared" si="1"/>
        <v>#REF!</v>
      </c>
      <c r="F46" s="2" t="e">
        <f t="shared" si="2"/>
        <v>#REF!</v>
      </c>
      <c r="G46" s="2" t="e">
        <f t="shared" si="3"/>
        <v>#REF!</v>
      </c>
    </row>
    <row r="47" spans="3:7">
      <c r="C47" s="2" t="e">
        <f>'Mappatura processi'!#REF!</f>
        <v>#REF!</v>
      </c>
      <c r="D47" s="2" t="e">
        <f t="shared" si="0"/>
        <v>#REF!</v>
      </c>
      <c r="E47" s="2" t="e">
        <f t="shared" si="1"/>
        <v>#REF!</v>
      </c>
      <c r="F47" s="2" t="e">
        <f t="shared" si="2"/>
        <v>#REF!</v>
      </c>
      <c r="G47" s="2" t="e">
        <f t="shared" si="3"/>
        <v>#REF!</v>
      </c>
    </row>
    <row r="48" spans="3:7">
      <c r="C48" s="2" t="e">
        <f>'Mappatura processi'!#REF!</f>
        <v>#REF!</v>
      </c>
      <c r="D48" s="2" t="e">
        <f t="shared" si="0"/>
        <v>#REF!</v>
      </c>
      <c r="E48" s="2" t="e">
        <f t="shared" si="1"/>
        <v>#REF!</v>
      </c>
      <c r="F48" s="2" t="e">
        <f t="shared" si="2"/>
        <v>#REF!</v>
      </c>
      <c r="G48" s="2" t="e">
        <f t="shared" si="3"/>
        <v>#REF!</v>
      </c>
    </row>
    <row r="49" spans="3:7">
      <c r="C49" s="2" t="e">
        <f>'Mappatura processi'!#REF!</f>
        <v>#REF!</v>
      </c>
      <c r="D49" s="2" t="e">
        <f t="shared" si="0"/>
        <v>#REF!</v>
      </c>
      <c r="E49" s="2" t="e">
        <f t="shared" si="1"/>
        <v>#REF!</v>
      </c>
      <c r="F49" s="2" t="e">
        <f t="shared" si="2"/>
        <v>#REF!</v>
      </c>
      <c r="G49" s="2" t="e">
        <f t="shared" si="3"/>
        <v>#REF!</v>
      </c>
    </row>
    <row r="50" spans="3:7">
      <c r="C50" s="2" t="e">
        <f>'Mappatura processi'!#REF!</f>
        <v>#REF!</v>
      </c>
      <c r="D50" s="2" t="e">
        <f t="shared" si="0"/>
        <v>#REF!</v>
      </c>
      <c r="E50" s="2" t="e">
        <f t="shared" si="1"/>
        <v>#REF!</v>
      </c>
      <c r="F50" s="2" t="e">
        <f t="shared" si="2"/>
        <v>#REF!</v>
      </c>
      <c r="G50" s="2" t="e">
        <f t="shared" si="3"/>
        <v>#REF!</v>
      </c>
    </row>
    <row r="51" spans="3:7">
      <c r="C51" s="2" t="e">
        <f>'Mappatura processi'!#REF!</f>
        <v>#REF!</v>
      </c>
      <c r="D51" s="2" t="e">
        <f t="shared" si="0"/>
        <v>#REF!</v>
      </c>
      <c r="E51" s="2" t="e">
        <f t="shared" si="1"/>
        <v>#REF!</v>
      </c>
      <c r="F51" s="2" t="e">
        <f t="shared" si="2"/>
        <v>#REF!</v>
      </c>
      <c r="G51" s="2" t="e">
        <f t="shared" si="3"/>
        <v>#REF!</v>
      </c>
    </row>
    <row r="52" spans="3:7">
      <c r="C52" s="2" t="e">
        <f>'Mappatura processi'!#REF!</f>
        <v>#REF!</v>
      </c>
      <c r="D52" s="2" t="e">
        <f t="shared" si="0"/>
        <v>#REF!</v>
      </c>
      <c r="E52" s="2" t="e">
        <f t="shared" si="1"/>
        <v>#REF!</v>
      </c>
      <c r="F52" s="2" t="e">
        <f t="shared" si="2"/>
        <v>#REF!</v>
      </c>
      <c r="G52" s="2" t="e">
        <f t="shared" si="3"/>
        <v>#REF!</v>
      </c>
    </row>
    <row r="53" spans="3:7">
      <c r="C53" s="2" t="e">
        <f>'Mappatura processi'!#REF!</f>
        <v>#REF!</v>
      </c>
      <c r="D53" s="2" t="e">
        <f t="shared" si="0"/>
        <v>#REF!</v>
      </c>
      <c r="E53" s="2" t="e">
        <f t="shared" si="1"/>
        <v>#REF!</v>
      </c>
      <c r="F53" s="2" t="e">
        <f t="shared" si="2"/>
        <v>#REF!</v>
      </c>
      <c r="G53" s="2" t="e">
        <f t="shared" si="3"/>
        <v>#REF!</v>
      </c>
    </row>
    <row r="54" spans="3:7">
      <c r="C54" s="2" t="e">
        <f>'Mappatura processi'!#REF!</f>
        <v>#REF!</v>
      </c>
      <c r="D54" s="2" t="e">
        <f t="shared" si="0"/>
        <v>#REF!</v>
      </c>
      <c r="E54" s="2" t="e">
        <f t="shared" si="1"/>
        <v>#REF!</v>
      </c>
      <c r="F54" s="2" t="e">
        <f t="shared" si="2"/>
        <v>#REF!</v>
      </c>
      <c r="G54" s="2" t="e">
        <f t="shared" si="3"/>
        <v>#REF!</v>
      </c>
    </row>
    <row r="55" spans="3:7">
      <c r="C55" s="2" t="e">
        <f>'Mappatura processi'!#REF!</f>
        <v>#REF!</v>
      </c>
      <c r="D55" s="2" t="e">
        <f t="shared" si="0"/>
        <v>#REF!</v>
      </c>
      <c r="E55" s="2" t="e">
        <f t="shared" si="1"/>
        <v>#REF!</v>
      </c>
      <c r="F55" s="2" t="e">
        <f t="shared" si="2"/>
        <v>#REF!</v>
      </c>
      <c r="G55" s="2" t="e">
        <f t="shared" si="3"/>
        <v>#REF!</v>
      </c>
    </row>
    <row r="56" spans="3:7">
      <c r="C56" s="2" t="e">
        <f>'Mappatura processi'!#REF!</f>
        <v>#REF!</v>
      </c>
      <c r="D56" s="2" t="e">
        <f t="shared" si="0"/>
        <v>#REF!</v>
      </c>
      <c r="E56" s="2" t="e">
        <f t="shared" si="1"/>
        <v>#REF!</v>
      </c>
      <c r="F56" s="2" t="e">
        <f t="shared" si="2"/>
        <v>#REF!</v>
      </c>
      <c r="G56" s="2" t="e">
        <f t="shared" si="3"/>
        <v>#REF!</v>
      </c>
    </row>
    <row r="57" spans="3:7">
      <c r="C57" s="2" t="e">
        <f>'Mappatura processi'!#REF!</f>
        <v>#REF!</v>
      </c>
      <c r="D57" s="2" t="e">
        <f t="shared" si="0"/>
        <v>#REF!</v>
      </c>
      <c r="E57" s="2" t="e">
        <f t="shared" si="1"/>
        <v>#REF!</v>
      </c>
      <c r="F57" s="2" t="e">
        <f t="shared" si="2"/>
        <v>#REF!</v>
      </c>
      <c r="G57" s="2" t="e">
        <f t="shared" si="3"/>
        <v>#REF!</v>
      </c>
    </row>
    <row r="58" spans="3:7">
      <c r="C58" s="2" t="e">
        <f>'Mappatura processi'!#REF!</f>
        <v>#REF!</v>
      </c>
      <c r="D58" s="2" t="e">
        <f t="shared" si="0"/>
        <v>#REF!</v>
      </c>
      <c r="E58" s="2" t="e">
        <f t="shared" si="1"/>
        <v>#REF!</v>
      </c>
      <c r="F58" s="2" t="e">
        <f t="shared" si="2"/>
        <v>#REF!</v>
      </c>
      <c r="G58" s="2" t="e">
        <f t="shared" si="3"/>
        <v>#REF!</v>
      </c>
    </row>
    <row r="59" spans="3:7">
      <c r="C59" s="2" t="e">
        <f>'Mappatura processi'!#REF!</f>
        <v>#REF!</v>
      </c>
      <c r="D59" s="2" t="e">
        <f t="shared" si="0"/>
        <v>#REF!</v>
      </c>
      <c r="E59" s="2" t="e">
        <f t="shared" si="1"/>
        <v>#REF!</v>
      </c>
      <c r="F59" s="2" t="e">
        <f t="shared" si="2"/>
        <v>#REF!</v>
      </c>
      <c r="G59" s="2" t="e">
        <f t="shared" si="3"/>
        <v>#REF!</v>
      </c>
    </row>
    <row r="60" spans="3:7">
      <c r="C60" s="2" t="e">
        <f>'Mappatura processi'!#REF!</f>
        <v>#REF!</v>
      </c>
      <c r="D60" s="2" t="e">
        <f t="shared" si="0"/>
        <v>#REF!</v>
      </c>
      <c r="E60" s="2" t="e">
        <f t="shared" si="1"/>
        <v>#REF!</v>
      </c>
      <c r="F60" s="2" t="e">
        <f t="shared" si="2"/>
        <v>#REF!</v>
      </c>
      <c r="G60" s="2" t="e">
        <f t="shared" si="3"/>
        <v>#REF!</v>
      </c>
    </row>
    <row r="61" spans="3:7">
      <c r="C61" s="2" t="e">
        <f>'Mappatura processi'!#REF!</f>
        <v>#REF!</v>
      </c>
      <c r="D61" s="2" t="e">
        <f t="shared" si="0"/>
        <v>#REF!</v>
      </c>
      <c r="E61" s="2" t="e">
        <f t="shared" si="1"/>
        <v>#REF!</v>
      </c>
      <c r="F61" s="2" t="e">
        <f t="shared" si="2"/>
        <v>#REF!</v>
      </c>
      <c r="G61" s="2" t="e">
        <f t="shared" si="3"/>
        <v>#REF!</v>
      </c>
    </row>
    <row r="62" spans="3:7">
      <c r="C62" s="2" t="e">
        <f>'Mappatura processi'!#REF!</f>
        <v>#REF!</v>
      </c>
      <c r="D62" s="2" t="e">
        <f t="shared" si="0"/>
        <v>#REF!</v>
      </c>
      <c r="E62" s="2" t="e">
        <f t="shared" si="1"/>
        <v>#REF!</v>
      </c>
      <c r="F62" s="2" t="e">
        <f t="shared" si="2"/>
        <v>#REF!</v>
      </c>
      <c r="G62" s="2" t="e">
        <f t="shared" si="3"/>
        <v>#REF!</v>
      </c>
    </row>
    <row r="63" spans="3:7">
      <c r="C63" s="2" t="e">
        <f>'Mappatura processi'!#REF!</f>
        <v>#REF!</v>
      </c>
      <c r="D63" s="2" t="e">
        <f t="shared" si="0"/>
        <v>#REF!</v>
      </c>
      <c r="E63" s="2" t="e">
        <f t="shared" si="1"/>
        <v>#REF!</v>
      </c>
      <c r="F63" s="2" t="e">
        <f t="shared" si="2"/>
        <v>#REF!</v>
      </c>
      <c r="G63" s="2" t="e">
        <f t="shared" si="3"/>
        <v>#REF!</v>
      </c>
    </row>
    <row r="64" spans="3:7">
      <c r="C64" s="2" t="e">
        <f>'Mappatura processi'!#REF!</f>
        <v>#REF!</v>
      </c>
      <c r="D64" s="2" t="e">
        <f t="shared" si="0"/>
        <v>#REF!</v>
      </c>
      <c r="E64" s="2" t="e">
        <f t="shared" si="1"/>
        <v>#REF!</v>
      </c>
      <c r="F64" s="2" t="e">
        <f t="shared" si="2"/>
        <v>#REF!</v>
      </c>
      <c r="G64" s="2" t="e">
        <f t="shared" si="3"/>
        <v>#REF!</v>
      </c>
    </row>
    <row r="65" spans="3:7">
      <c r="C65" s="2" t="e">
        <f>'Mappatura processi'!#REF!</f>
        <v>#REF!</v>
      </c>
      <c r="D65" s="2" t="e">
        <f t="shared" si="0"/>
        <v>#REF!</v>
      </c>
      <c r="E65" s="2" t="e">
        <f t="shared" si="1"/>
        <v>#REF!</v>
      </c>
      <c r="F65" s="2" t="e">
        <f t="shared" si="2"/>
        <v>#REF!</v>
      </c>
      <c r="G65" s="2" t="e">
        <f t="shared" si="3"/>
        <v>#REF!</v>
      </c>
    </row>
    <row r="66" spans="3:7">
      <c r="C66" s="2" t="e">
        <f>'Mappatura processi'!#REF!</f>
        <v>#REF!</v>
      </c>
      <c r="D66" s="2" t="e">
        <f t="shared" si="0"/>
        <v>#REF!</v>
      </c>
      <c r="E66" s="2" t="e">
        <f t="shared" si="1"/>
        <v>#REF!</v>
      </c>
      <c r="F66" s="2" t="e">
        <f t="shared" si="2"/>
        <v>#REF!</v>
      </c>
      <c r="G66" s="2" t="e">
        <f t="shared" si="3"/>
        <v>#REF!</v>
      </c>
    </row>
    <row r="67" spans="3:7">
      <c r="C67" s="2" t="e">
        <f>'Mappatura processi'!#REF!</f>
        <v>#REF!</v>
      </c>
      <c r="D67" s="2" t="e">
        <f t="shared" si="0"/>
        <v>#REF!</v>
      </c>
      <c r="E67" s="2" t="e">
        <f t="shared" si="1"/>
        <v>#REF!</v>
      </c>
      <c r="F67" s="2" t="e">
        <f t="shared" si="2"/>
        <v>#REF!</v>
      </c>
      <c r="G67" s="2" t="e">
        <f t="shared" si="3"/>
        <v>#REF!</v>
      </c>
    </row>
    <row r="68" spans="3:7">
      <c r="C68" s="2" t="e">
        <f>'Mappatura processi'!#REF!</f>
        <v>#REF!</v>
      </c>
      <c r="D68" s="2" t="e">
        <f t="shared" si="0"/>
        <v>#REF!</v>
      </c>
      <c r="E68" s="2" t="e">
        <f t="shared" si="1"/>
        <v>#REF!</v>
      </c>
      <c r="F68" s="2" t="e">
        <f t="shared" si="2"/>
        <v>#REF!</v>
      </c>
      <c r="G68" s="2" t="e">
        <f t="shared" si="3"/>
        <v>#REF!</v>
      </c>
    </row>
    <row r="69" spans="3:7">
      <c r="C69" s="2" t="e">
        <f>'Mappatura processi'!#REF!</f>
        <v>#REF!</v>
      </c>
      <c r="D69" s="2" t="e">
        <f t="shared" si="0"/>
        <v>#REF!</v>
      </c>
      <c r="E69" s="2" t="e">
        <f t="shared" si="1"/>
        <v>#REF!</v>
      </c>
      <c r="F69" s="2" t="e">
        <f t="shared" si="2"/>
        <v>#REF!</v>
      </c>
      <c r="G69" s="2" t="e">
        <f t="shared" si="3"/>
        <v>#REF!</v>
      </c>
    </row>
    <row r="70" spans="3:7">
      <c r="C70" s="2" t="e">
        <f>'Mappatura processi'!#REF!</f>
        <v>#REF!</v>
      </c>
      <c r="D70" s="2" t="e">
        <f t="shared" si="0"/>
        <v>#REF!</v>
      </c>
      <c r="E70" s="2" t="e">
        <f t="shared" si="1"/>
        <v>#REF!</v>
      </c>
      <c r="F70" s="2" t="e">
        <f t="shared" si="2"/>
        <v>#REF!</v>
      </c>
      <c r="G70" s="2" t="e">
        <f t="shared" si="3"/>
        <v>#REF!</v>
      </c>
    </row>
    <row r="71" spans="3:7">
      <c r="C71" s="2" t="e">
        <f>'Mappatura processi'!#REF!</f>
        <v>#REF!</v>
      </c>
      <c r="D71" s="2" t="e">
        <f t="shared" si="0"/>
        <v>#REF!</v>
      </c>
      <c r="E71" s="2" t="e">
        <f t="shared" si="1"/>
        <v>#REF!</v>
      </c>
      <c r="F71" s="2" t="e">
        <f t="shared" si="2"/>
        <v>#REF!</v>
      </c>
      <c r="G71" s="2" t="e">
        <f t="shared" si="3"/>
        <v>#REF!</v>
      </c>
    </row>
    <row r="72" spans="3:7">
      <c r="C72" s="2" t="e">
        <f>'Mappatura processi'!#REF!</f>
        <v>#REF!</v>
      </c>
      <c r="D72" s="2" t="e">
        <f t="shared" si="0"/>
        <v>#REF!</v>
      </c>
      <c r="E72" s="2" t="e">
        <f t="shared" si="1"/>
        <v>#REF!</v>
      </c>
      <c r="F72" s="2" t="e">
        <f t="shared" si="2"/>
        <v>#REF!</v>
      </c>
      <c r="G72" s="2" t="e">
        <f t="shared" si="3"/>
        <v>#REF!</v>
      </c>
    </row>
    <row r="73" spans="3:7">
      <c r="C73" s="2" t="e">
        <f>'Mappatura processi'!#REF!</f>
        <v>#REF!</v>
      </c>
      <c r="D73" s="2" t="e">
        <f t="shared" si="0"/>
        <v>#REF!</v>
      </c>
      <c r="E73" s="2" t="e">
        <f t="shared" si="1"/>
        <v>#REF!</v>
      </c>
      <c r="F73" s="2" t="e">
        <f t="shared" si="2"/>
        <v>#REF!</v>
      </c>
      <c r="G73" s="2" t="e">
        <f t="shared" si="3"/>
        <v>#REF!</v>
      </c>
    </row>
    <row r="74" spans="3:7">
      <c r="C74" s="2" t="e">
        <f>'Mappatura processi'!#REF!</f>
        <v>#REF!</v>
      </c>
      <c r="D74" s="2" t="e">
        <f t="shared" si="0"/>
        <v>#REF!</v>
      </c>
      <c r="E74" s="2" t="e">
        <f t="shared" si="1"/>
        <v>#REF!</v>
      </c>
      <c r="F74" s="2" t="e">
        <f t="shared" si="2"/>
        <v>#REF!</v>
      </c>
      <c r="G74" s="2" t="e">
        <f t="shared" si="3"/>
        <v>#REF!</v>
      </c>
    </row>
    <row r="75" spans="3:7">
      <c r="C75" s="2" t="e">
        <f>'Mappatura processi'!#REF!</f>
        <v>#REF!</v>
      </c>
      <c r="D75" s="2" t="e">
        <f t="shared" si="0"/>
        <v>#REF!</v>
      </c>
      <c r="E75" s="2" t="e">
        <f t="shared" si="1"/>
        <v>#REF!</v>
      </c>
      <c r="F75" s="2" t="e">
        <f t="shared" si="2"/>
        <v>#REF!</v>
      </c>
      <c r="G75" s="2" t="e">
        <f t="shared" si="3"/>
        <v>#REF!</v>
      </c>
    </row>
    <row r="76" spans="3:7">
      <c r="C76" s="2" t="e">
        <f>'Mappatura processi'!#REF!</f>
        <v>#REF!</v>
      </c>
      <c r="D76" s="2" t="e">
        <f t="shared" si="0"/>
        <v>#REF!</v>
      </c>
      <c r="E76" s="2" t="e">
        <f t="shared" si="1"/>
        <v>#REF!</v>
      </c>
      <c r="F76" s="2" t="e">
        <f t="shared" si="2"/>
        <v>#REF!</v>
      </c>
      <c r="G76" s="2" t="e">
        <f t="shared" si="3"/>
        <v>#REF!</v>
      </c>
    </row>
    <row r="77" spans="3:7">
      <c r="C77" s="2" t="e">
        <f>'Mappatura processi'!#REF!</f>
        <v>#REF!</v>
      </c>
      <c r="D77" s="2" t="e">
        <f t="shared" si="0"/>
        <v>#REF!</v>
      </c>
      <c r="E77" s="2" t="e">
        <f t="shared" si="1"/>
        <v>#REF!</v>
      </c>
      <c r="F77" s="2" t="e">
        <f t="shared" si="2"/>
        <v>#REF!</v>
      </c>
      <c r="G77" s="2" t="e">
        <f t="shared" si="3"/>
        <v>#REF!</v>
      </c>
    </row>
    <row r="78" spans="3:7">
      <c r="C78" s="2" t="e">
        <f>'Mappatura processi'!#REF!</f>
        <v>#REF!</v>
      </c>
      <c r="D78" s="2" t="e">
        <f t="shared" si="0"/>
        <v>#REF!</v>
      </c>
      <c r="E78" s="2" t="e">
        <f t="shared" si="1"/>
        <v>#REF!</v>
      </c>
      <c r="F78" s="2" t="e">
        <f t="shared" si="2"/>
        <v>#REF!</v>
      </c>
      <c r="G78" s="2" t="e">
        <f t="shared" si="3"/>
        <v>#REF!</v>
      </c>
    </row>
    <row r="79" spans="3:7">
      <c r="C79" s="2" t="e">
        <f>'Mappatura processi'!#REF!</f>
        <v>#REF!</v>
      </c>
      <c r="D79" s="2" t="e">
        <f t="shared" si="0"/>
        <v>#REF!</v>
      </c>
      <c r="E79" s="2" t="e">
        <f t="shared" si="1"/>
        <v>#REF!</v>
      </c>
      <c r="F79" s="2" t="e">
        <f t="shared" si="2"/>
        <v>#REF!</v>
      </c>
      <c r="G79" s="2" t="e">
        <f t="shared" si="3"/>
        <v>#REF!</v>
      </c>
    </row>
    <row r="80" spans="3:7">
      <c r="C80" s="2" t="e">
        <f>'Mappatura processi'!#REF!</f>
        <v>#REF!</v>
      </c>
      <c r="D80" s="2" t="e">
        <f t="shared" si="0"/>
        <v>#REF!</v>
      </c>
      <c r="E80" s="2" t="e">
        <f t="shared" si="1"/>
        <v>#REF!</v>
      </c>
      <c r="F80" s="2" t="e">
        <f t="shared" si="2"/>
        <v>#REF!</v>
      </c>
      <c r="G80" s="2" t="e">
        <f t="shared" si="3"/>
        <v>#REF!</v>
      </c>
    </row>
    <row r="81" spans="3:7">
      <c r="C81" s="2" t="e">
        <f>'Mappatura processi'!#REF!</f>
        <v>#REF!</v>
      </c>
      <c r="D81" s="2" t="e">
        <f t="shared" si="0"/>
        <v>#REF!</v>
      </c>
      <c r="E81" s="2" t="e">
        <f t="shared" si="1"/>
        <v>#REF!</v>
      </c>
      <c r="F81" s="2" t="e">
        <f t="shared" si="2"/>
        <v>#REF!</v>
      </c>
      <c r="G81" s="2" t="e">
        <f t="shared" si="3"/>
        <v>#REF!</v>
      </c>
    </row>
    <row r="82" spans="3:7">
      <c r="C82" s="2" t="e">
        <f>'Mappatura processi'!#REF!</f>
        <v>#REF!</v>
      </c>
      <c r="D82" s="2" t="e">
        <f t="shared" si="0"/>
        <v>#REF!</v>
      </c>
      <c r="E82" s="2" t="e">
        <f t="shared" si="1"/>
        <v>#REF!</v>
      </c>
      <c r="F82" s="2" t="e">
        <f t="shared" si="2"/>
        <v>#REF!</v>
      </c>
      <c r="G82" s="2" t="e">
        <f t="shared" si="3"/>
        <v>#REF!</v>
      </c>
    </row>
    <row r="83" spans="3:7">
      <c r="C83" s="2" t="e">
        <f>'Mappatura processi'!#REF!</f>
        <v>#REF!</v>
      </c>
      <c r="D83" s="2" t="e">
        <f t="shared" si="0"/>
        <v>#REF!</v>
      </c>
      <c r="E83" s="2" t="e">
        <f t="shared" si="1"/>
        <v>#REF!</v>
      </c>
      <c r="F83" s="2" t="e">
        <f t="shared" si="2"/>
        <v>#REF!</v>
      </c>
      <c r="G83" s="2" t="e">
        <f t="shared" si="3"/>
        <v>#REF!</v>
      </c>
    </row>
    <row r="84" spans="3:7">
      <c r="C84" s="2" t="e">
        <f>'Mappatura processi'!#REF!</f>
        <v>#REF!</v>
      </c>
      <c r="D84" s="2" t="e">
        <f t="shared" si="0"/>
        <v>#REF!</v>
      </c>
      <c r="E84" s="2" t="e">
        <f t="shared" si="1"/>
        <v>#REF!</v>
      </c>
      <c r="F84" s="2" t="e">
        <f t="shared" si="2"/>
        <v>#REF!</v>
      </c>
      <c r="G84" s="2" t="e">
        <f t="shared" si="3"/>
        <v>#REF!</v>
      </c>
    </row>
    <row r="85" spans="3:7">
      <c r="C85" s="2" t="e">
        <f>'Mappatura processi'!#REF!</f>
        <v>#REF!</v>
      </c>
      <c r="D85" s="2" t="e">
        <f t="shared" si="0"/>
        <v>#REF!</v>
      </c>
      <c r="E85" s="2" t="e">
        <f t="shared" si="1"/>
        <v>#REF!</v>
      </c>
      <c r="F85" s="2" t="e">
        <f t="shared" si="2"/>
        <v>#REF!</v>
      </c>
      <c r="G85" s="2" t="e">
        <f t="shared" si="3"/>
        <v>#REF!</v>
      </c>
    </row>
    <row r="86" spans="3:7">
      <c r="C86" s="2" t="e">
        <f>'Mappatura processi'!#REF!</f>
        <v>#REF!</v>
      </c>
      <c r="D86" s="2" t="e">
        <f t="shared" si="0"/>
        <v>#REF!</v>
      </c>
      <c r="E86" s="2" t="e">
        <f t="shared" si="1"/>
        <v>#REF!</v>
      </c>
      <c r="F86" s="2" t="e">
        <f t="shared" si="2"/>
        <v>#REF!</v>
      </c>
      <c r="G86" s="2" t="e">
        <f t="shared" si="3"/>
        <v>#REF!</v>
      </c>
    </row>
    <row r="87" spans="3:7">
      <c r="C87" s="2" t="e">
        <f>'Mappatura processi'!#REF!</f>
        <v>#REF!</v>
      </c>
      <c r="D87" s="2" t="e">
        <f t="shared" si="0"/>
        <v>#REF!</v>
      </c>
      <c r="E87" s="2" t="e">
        <f t="shared" si="1"/>
        <v>#REF!</v>
      </c>
      <c r="F87" s="2" t="e">
        <f t="shared" si="2"/>
        <v>#REF!</v>
      </c>
      <c r="G87" s="2" t="e">
        <f t="shared" si="3"/>
        <v>#REF!</v>
      </c>
    </row>
    <row r="88" spans="3:7">
      <c r="C88" s="2" t="e">
        <f>'Mappatura processi'!#REF!</f>
        <v>#REF!</v>
      </c>
      <c r="D88" s="2" t="e">
        <f t="shared" ref="D88:D125" si="4">IF(OR(C88 = "Media", C88="Alta",C88="Altissima"),"Altissimo","")</f>
        <v>#REF!</v>
      </c>
      <c r="E88" s="2" t="e">
        <f t="shared" ref="E88:E125" si="5">IF(C88="Bassa","Alto","")</f>
        <v>#REF!</v>
      </c>
      <c r="F88" s="2" t="e">
        <f t="shared" ref="F88:F125" si="6">IF(C88="Molto bassa","Medio","")</f>
        <v>#REF!</v>
      </c>
      <c r="G88" s="2" t="e">
        <f t="shared" ref="G88:G125" si="7">CONCATENATE(D88,E88,F88)</f>
        <v>#REF!</v>
      </c>
    </row>
    <row r="89" spans="3:7">
      <c r="C89" s="2" t="e">
        <f>'Mappatura processi'!#REF!</f>
        <v>#REF!</v>
      </c>
      <c r="D89" s="2" t="e">
        <f t="shared" si="4"/>
        <v>#REF!</v>
      </c>
      <c r="E89" s="2" t="e">
        <f t="shared" si="5"/>
        <v>#REF!</v>
      </c>
      <c r="F89" s="2" t="e">
        <f t="shared" si="6"/>
        <v>#REF!</v>
      </c>
      <c r="G89" s="2" t="e">
        <f t="shared" si="7"/>
        <v>#REF!</v>
      </c>
    </row>
    <row r="90" spans="3:7">
      <c r="C90" s="2" t="e">
        <f>'Mappatura processi'!#REF!</f>
        <v>#REF!</v>
      </c>
      <c r="D90" s="2" t="e">
        <f t="shared" si="4"/>
        <v>#REF!</v>
      </c>
      <c r="E90" s="2" t="e">
        <f t="shared" si="5"/>
        <v>#REF!</v>
      </c>
      <c r="F90" s="2" t="e">
        <f t="shared" si="6"/>
        <v>#REF!</v>
      </c>
      <c r="G90" s="2" t="e">
        <f t="shared" si="7"/>
        <v>#REF!</v>
      </c>
    </row>
    <row r="91" spans="3:7">
      <c r="C91" s="2" t="e">
        <f>'Mappatura processi'!#REF!</f>
        <v>#REF!</v>
      </c>
      <c r="D91" s="2" t="e">
        <f t="shared" si="4"/>
        <v>#REF!</v>
      </c>
      <c r="E91" s="2" t="e">
        <f t="shared" si="5"/>
        <v>#REF!</v>
      </c>
      <c r="F91" s="2" t="e">
        <f t="shared" si="6"/>
        <v>#REF!</v>
      </c>
      <c r="G91" s="2" t="e">
        <f t="shared" si="7"/>
        <v>#REF!</v>
      </c>
    </row>
    <row r="92" spans="3:7">
      <c r="C92" s="2" t="e">
        <f>'Mappatura processi'!#REF!</f>
        <v>#REF!</v>
      </c>
      <c r="D92" s="2" t="e">
        <f t="shared" si="4"/>
        <v>#REF!</v>
      </c>
      <c r="E92" s="2" t="e">
        <f t="shared" si="5"/>
        <v>#REF!</v>
      </c>
      <c r="F92" s="2" t="e">
        <f t="shared" si="6"/>
        <v>#REF!</v>
      </c>
      <c r="G92" s="2" t="e">
        <f t="shared" si="7"/>
        <v>#REF!</v>
      </c>
    </row>
    <row r="93" spans="3:7">
      <c r="C93" s="2" t="e">
        <f>'Mappatura processi'!#REF!</f>
        <v>#REF!</v>
      </c>
      <c r="D93" s="2" t="e">
        <f t="shared" si="4"/>
        <v>#REF!</v>
      </c>
      <c r="E93" s="2" t="e">
        <f t="shared" si="5"/>
        <v>#REF!</v>
      </c>
      <c r="F93" s="2" t="e">
        <f t="shared" si="6"/>
        <v>#REF!</v>
      </c>
      <c r="G93" s="2" t="e">
        <f t="shared" si="7"/>
        <v>#REF!</v>
      </c>
    </row>
    <row r="94" spans="3:7">
      <c r="C94" s="2" t="e">
        <f>'Mappatura processi'!#REF!</f>
        <v>#REF!</v>
      </c>
      <c r="D94" s="2" t="e">
        <f t="shared" si="4"/>
        <v>#REF!</v>
      </c>
      <c r="E94" s="2" t="e">
        <f t="shared" si="5"/>
        <v>#REF!</v>
      </c>
      <c r="F94" s="2" t="e">
        <f t="shared" si="6"/>
        <v>#REF!</v>
      </c>
      <c r="G94" s="2" t="e">
        <f t="shared" si="7"/>
        <v>#REF!</v>
      </c>
    </row>
    <row r="95" spans="3:7">
      <c r="C95" s="2" t="e">
        <f>'Mappatura processi'!#REF!</f>
        <v>#REF!</v>
      </c>
      <c r="D95" s="2" t="e">
        <f t="shared" si="4"/>
        <v>#REF!</v>
      </c>
      <c r="E95" s="2" t="e">
        <f t="shared" si="5"/>
        <v>#REF!</v>
      </c>
      <c r="F95" s="2" t="e">
        <f t="shared" si="6"/>
        <v>#REF!</v>
      </c>
      <c r="G95" s="2" t="e">
        <f t="shared" si="7"/>
        <v>#REF!</v>
      </c>
    </row>
    <row r="96" spans="3:7">
      <c r="C96" s="2" t="e">
        <f>'Mappatura processi'!#REF!</f>
        <v>#REF!</v>
      </c>
      <c r="D96" s="2" t="e">
        <f t="shared" si="4"/>
        <v>#REF!</v>
      </c>
      <c r="E96" s="2" t="e">
        <f t="shared" si="5"/>
        <v>#REF!</v>
      </c>
      <c r="F96" s="2" t="e">
        <f t="shared" si="6"/>
        <v>#REF!</v>
      </c>
      <c r="G96" s="2" t="e">
        <f t="shared" si="7"/>
        <v>#REF!</v>
      </c>
    </row>
    <row r="97" spans="3:7">
      <c r="C97" s="2" t="e">
        <f>'Mappatura processi'!#REF!</f>
        <v>#REF!</v>
      </c>
      <c r="D97" s="2" t="e">
        <f t="shared" si="4"/>
        <v>#REF!</v>
      </c>
      <c r="E97" s="2" t="e">
        <f t="shared" si="5"/>
        <v>#REF!</v>
      </c>
      <c r="F97" s="2" t="e">
        <f t="shared" si="6"/>
        <v>#REF!</v>
      </c>
      <c r="G97" s="2" t="e">
        <f t="shared" si="7"/>
        <v>#REF!</v>
      </c>
    </row>
    <row r="98" spans="3:7">
      <c r="C98" s="2" t="e">
        <f>'Mappatura processi'!#REF!</f>
        <v>#REF!</v>
      </c>
      <c r="D98" s="2" t="e">
        <f t="shared" si="4"/>
        <v>#REF!</v>
      </c>
      <c r="E98" s="2" t="e">
        <f t="shared" si="5"/>
        <v>#REF!</v>
      </c>
      <c r="F98" s="2" t="e">
        <f t="shared" si="6"/>
        <v>#REF!</v>
      </c>
      <c r="G98" s="2" t="e">
        <f t="shared" si="7"/>
        <v>#REF!</v>
      </c>
    </row>
    <row r="99" spans="3:7">
      <c r="C99" s="2" t="e">
        <f>'Mappatura processi'!#REF!</f>
        <v>#REF!</v>
      </c>
      <c r="D99" s="2" t="e">
        <f t="shared" si="4"/>
        <v>#REF!</v>
      </c>
      <c r="E99" s="2" t="e">
        <f t="shared" si="5"/>
        <v>#REF!</v>
      </c>
      <c r="F99" s="2" t="e">
        <f t="shared" si="6"/>
        <v>#REF!</v>
      </c>
      <c r="G99" s="2" t="e">
        <f t="shared" si="7"/>
        <v>#REF!</v>
      </c>
    </row>
    <row r="100" spans="3:7">
      <c r="C100" s="2" t="e">
        <f>'Mappatura processi'!#REF!</f>
        <v>#REF!</v>
      </c>
      <c r="D100" s="2" t="e">
        <f t="shared" si="4"/>
        <v>#REF!</v>
      </c>
      <c r="E100" s="2" t="e">
        <f t="shared" si="5"/>
        <v>#REF!</v>
      </c>
      <c r="F100" s="2" t="e">
        <f t="shared" si="6"/>
        <v>#REF!</v>
      </c>
      <c r="G100" s="2" t="e">
        <f t="shared" si="7"/>
        <v>#REF!</v>
      </c>
    </row>
    <row r="101" spans="3:7">
      <c r="C101" s="2" t="e">
        <f>'Mappatura processi'!#REF!</f>
        <v>#REF!</v>
      </c>
      <c r="D101" s="2" t="e">
        <f t="shared" si="4"/>
        <v>#REF!</v>
      </c>
      <c r="E101" s="2" t="e">
        <f t="shared" si="5"/>
        <v>#REF!</v>
      </c>
      <c r="F101" s="2" t="e">
        <f t="shared" si="6"/>
        <v>#REF!</v>
      </c>
      <c r="G101" s="2" t="e">
        <f t="shared" si="7"/>
        <v>#REF!</v>
      </c>
    </row>
    <row r="102" spans="3:7">
      <c r="C102" s="2" t="e">
        <f>'Mappatura processi'!#REF!</f>
        <v>#REF!</v>
      </c>
      <c r="D102" s="2" t="e">
        <f t="shared" si="4"/>
        <v>#REF!</v>
      </c>
      <c r="E102" s="2" t="e">
        <f t="shared" si="5"/>
        <v>#REF!</v>
      </c>
      <c r="F102" s="2" t="e">
        <f t="shared" si="6"/>
        <v>#REF!</v>
      </c>
      <c r="G102" s="2" t="e">
        <f t="shared" si="7"/>
        <v>#REF!</v>
      </c>
    </row>
    <row r="103" spans="3:7">
      <c r="C103" s="2" t="e">
        <f>'Mappatura processi'!#REF!</f>
        <v>#REF!</v>
      </c>
      <c r="D103" s="2" t="e">
        <f t="shared" si="4"/>
        <v>#REF!</v>
      </c>
      <c r="E103" s="2" t="e">
        <f t="shared" si="5"/>
        <v>#REF!</v>
      </c>
      <c r="F103" s="2" t="e">
        <f t="shared" si="6"/>
        <v>#REF!</v>
      </c>
      <c r="G103" s="2" t="e">
        <f t="shared" si="7"/>
        <v>#REF!</v>
      </c>
    </row>
    <row r="104" spans="3:7">
      <c r="C104" s="2" t="e">
        <f>'Mappatura processi'!#REF!</f>
        <v>#REF!</v>
      </c>
      <c r="D104" s="2" t="e">
        <f t="shared" si="4"/>
        <v>#REF!</v>
      </c>
      <c r="E104" s="2" t="e">
        <f t="shared" si="5"/>
        <v>#REF!</v>
      </c>
      <c r="F104" s="2" t="e">
        <f t="shared" si="6"/>
        <v>#REF!</v>
      </c>
      <c r="G104" s="2" t="e">
        <f t="shared" si="7"/>
        <v>#REF!</v>
      </c>
    </row>
    <row r="105" spans="3:7">
      <c r="C105" s="2" t="e">
        <f>'Mappatura processi'!#REF!</f>
        <v>#REF!</v>
      </c>
      <c r="D105" s="2" t="e">
        <f t="shared" si="4"/>
        <v>#REF!</v>
      </c>
      <c r="E105" s="2" t="e">
        <f t="shared" si="5"/>
        <v>#REF!</v>
      </c>
      <c r="F105" s="2" t="e">
        <f t="shared" si="6"/>
        <v>#REF!</v>
      </c>
      <c r="G105" s="2" t="e">
        <f t="shared" si="7"/>
        <v>#REF!</v>
      </c>
    </row>
    <row r="106" spans="3:7">
      <c r="C106" s="2" t="e">
        <f>'Mappatura processi'!#REF!</f>
        <v>#REF!</v>
      </c>
      <c r="D106" s="2" t="e">
        <f t="shared" si="4"/>
        <v>#REF!</v>
      </c>
      <c r="E106" s="2" t="e">
        <f t="shared" si="5"/>
        <v>#REF!</v>
      </c>
      <c r="F106" s="2" t="e">
        <f t="shared" si="6"/>
        <v>#REF!</v>
      </c>
      <c r="G106" s="2" t="e">
        <f t="shared" si="7"/>
        <v>#REF!</v>
      </c>
    </row>
    <row r="107" spans="3:7">
      <c r="C107" s="2" t="e">
        <f>'Mappatura processi'!#REF!</f>
        <v>#REF!</v>
      </c>
      <c r="D107" s="2" t="e">
        <f t="shared" si="4"/>
        <v>#REF!</v>
      </c>
      <c r="E107" s="2" t="e">
        <f t="shared" si="5"/>
        <v>#REF!</v>
      </c>
      <c r="F107" s="2" t="e">
        <f t="shared" si="6"/>
        <v>#REF!</v>
      </c>
      <c r="G107" s="2" t="e">
        <f t="shared" si="7"/>
        <v>#REF!</v>
      </c>
    </row>
    <row r="108" spans="3:7">
      <c r="C108" s="2" t="e">
        <f>'Mappatura processi'!#REF!</f>
        <v>#REF!</v>
      </c>
      <c r="D108" s="2" t="e">
        <f t="shared" si="4"/>
        <v>#REF!</v>
      </c>
      <c r="E108" s="2" t="e">
        <f t="shared" si="5"/>
        <v>#REF!</v>
      </c>
      <c r="F108" s="2" t="e">
        <f t="shared" si="6"/>
        <v>#REF!</v>
      </c>
      <c r="G108" s="2" t="e">
        <f t="shared" si="7"/>
        <v>#REF!</v>
      </c>
    </row>
    <row r="109" spans="3:7">
      <c r="C109" s="2" t="e">
        <f>'Mappatura processi'!#REF!</f>
        <v>#REF!</v>
      </c>
      <c r="D109" s="2" t="e">
        <f t="shared" si="4"/>
        <v>#REF!</v>
      </c>
      <c r="E109" s="2" t="e">
        <f t="shared" si="5"/>
        <v>#REF!</v>
      </c>
      <c r="F109" s="2" t="e">
        <f t="shared" si="6"/>
        <v>#REF!</v>
      </c>
      <c r="G109" s="2" t="e">
        <f t="shared" si="7"/>
        <v>#REF!</v>
      </c>
    </row>
    <row r="110" spans="3:7">
      <c r="C110" s="2" t="e">
        <f>'Mappatura processi'!#REF!</f>
        <v>#REF!</v>
      </c>
      <c r="D110" s="2" t="e">
        <f t="shared" si="4"/>
        <v>#REF!</v>
      </c>
      <c r="E110" s="2" t="e">
        <f t="shared" si="5"/>
        <v>#REF!</v>
      </c>
      <c r="F110" s="2" t="e">
        <f t="shared" si="6"/>
        <v>#REF!</v>
      </c>
      <c r="G110" s="2" t="e">
        <f t="shared" si="7"/>
        <v>#REF!</v>
      </c>
    </row>
    <row r="111" spans="3:7">
      <c r="C111" s="2" t="e">
        <f>'Mappatura processi'!#REF!</f>
        <v>#REF!</v>
      </c>
      <c r="D111" s="2" t="e">
        <f t="shared" si="4"/>
        <v>#REF!</v>
      </c>
      <c r="E111" s="2" t="e">
        <f t="shared" si="5"/>
        <v>#REF!</v>
      </c>
      <c r="F111" s="2" t="e">
        <f t="shared" si="6"/>
        <v>#REF!</v>
      </c>
      <c r="G111" s="2" t="e">
        <f t="shared" si="7"/>
        <v>#REF!</v>
      </c>
    </row>
    <row r="112" spans="3:7">
      <c r="C112" s="2" t="e">
        <f>'Mappatura processi'!#REF!</f>
        <v>#REF!</v>
      </c>
      <c r="D112" s="2" t="e">
        <f t="shared" si="4"/>
        <v>#REF!</v>
      </c>
      <c r="E112" s="2" t="e">
        <f t="shared" si="5"/>
        <v>#REF!</v>
      </c>
      <c r="F112" s="2" t="e">
        <f t="shared" si="6"/>
        <v>#REF!</v>
      </c>
      <c r="G112" s="2" t="e">
        <f t="shared" si="7"/>
        <v>#REF!</v>
      </c>
    </row>
    <row r="113" spans="3:7">
      <c r="C113" s="2" t="e">
        <f>'Mappatura processi'!#REF!</f>
        <v>#REF!</v>
      </c>
      <c r="D113" s="2" t="e">
        <f t="shared" si="4"/>
        <v>#REF!</v>
      </c>
      <c r="E113" s="2" t="e">
        <f t="shared" si="5"/>
        <v>#REF!</v>
      </c>
      <c r="F113" s="2" t="e">
        <f t="shared" si="6"/>
        <v>#REF!</v>
      </c>
      <c r="G113" s="2" t="e">
        <f t="shared" si="7"/>
        <v>#REF!</v>
      </c>
    </row>
    <row r="114" spans="3:7">
      <c r="C114" s="2" t="e">
        <f>'Mappatura processi'!#REF!</f>
        <v>#REF!</v>
      </c>
      <c r="D114" s="2" t="e">
        <f t="shared" si="4"/>
        <v>#REF!</v>
      </c>
      <c r="E114" s="2" t="e">
        <f t="shared" si="5"/>
        <v>#REF!</v>
      </c>
      <c r="F114" s="2" t="e">
        <f t="shared" si="6"/>
        <v>#REF!</v>
      </c>
      <c r="G114" s="2" t="e">
        <f t="shared" si="7"/>
        <v>#REF!</v>
      </c>
    </row>
    <row r="115" spans="3:7">
      <c r="C115" s="2" t="e">
        <f>'Mappatura processi'!#REF!</f>
        <v>#REF!</v>
      </c>
      <c r="D115" s="2" t="e">
        <f t="shared" si="4"/>
        <v>#REF!</v>
      </c>
      <c r="E115" s="2" t="e">
        <f t="shared" si="5"/>
        <v>#REF!</v>
      </c>
      <c r="F115" s="2" t="e">
        <f t="shared" si="6"/>
        <v>#REF!</v>
      </c>
      <c r="G115" s="2" t="e">
        <f t="shared" si="7"/>
        <v>#REF!</v>
      </c>
    </row>
    <row r="116" spans="3:7">
      <c r="C116" s="2" t="e">
        <f>'Mappatura processi'!#REF!</f>
        <v>#REF!</v>
      </c>
      <c r="D116" s="2" t="e">
        <f t="shared" si="4"/>
        <v>#REF!</v>
      </c>
      <c r="E116" s="2" t="e">
        <f t="shared" si="5"/>
        <v>#REF!</v>
      </c>
      <c r="F116" s="2" t="e">
        <f t="shared" si="6"/>
        <v>#REF!</v>
      </c>
      <c r="G116" s="2" t="e">
        <f t="shared" si="7"/>
        <v>#REF!</v>
      </c>
    </row>
    <row r="117" spans="3:7">
      <c r="C117" s="2" t="e">
        <f>'Mappatura processi'!#REF!</f>
        <v>#REF!</v>
      </c>
      <c r="D117" s="2" t="e">
        <f t="shared" si="4"/>
        <v>#REF!</v>
      </c>
      <c r="E117" s="2" t="e">
        <f t="shared" si="5"/>
        <v>#REF!</v>
      </c>
      <c r="F117" s="2" t="e">
        <f t="shared" si="6"/>
        <v>#REF!</v>
      </c>
      <c r="G117" s="2" t="e">
        <f t="shared" si="7"/>
        <v>#REF!</v>
      </c>
    </row>
    <row r="118" spans="3:7">
      <c r="C118" s="2" t="e">
        <f>'Mappatura processi'!#REF!</f>
        <v>#REF!</v>
      </c>
      <c r="D118" s="2" t="e">
        <f t="shared" si="4"/>
        <v>#REF!</v>
      </c>
      <c r="E118" s="2" t="e">
        <f t="shared" si="5"/>
        <v>#REF!</v>
      </c>
      <c r="F118" s="2" t="e">
        <f t="shared" si="6"/>
        <v>#REF!</v>
      </c>
      <c r="G118" s="2" t="e">
        <f t="shared" si="7"/>
        <v>#REF!</v>
      </c>
    </row>
    <row r="119" spans="3:7">
      <c r="C119" s="2" t="e">
        <f>'Mappatura processi'!#REF!</f>
        <v>#REF!</v>
      </c>
      <c r="D119" s="2" t="e">
        <f t="shared" si="4"/>
        <v>#REF!</v>
      </c>
      <c r="E119" s="2" t="e">
        <f t="shared" si="5"/>
        <v>#REF!</v>
      </c>
      <c r="F119" s="2" t="e">
        <f t="shared" si="6"/>
        <v>#REF!</v>
      </c>
      <c r="G119" s="2" t="e">
        <f t="shared" si="7"/>
        <v>#REF!</v>
      </c>
    </row>
    <row r="120" spans="3:7">
      <c r="C120" s="2" t="e">
        <f>'Mappatura processi'!#REF!</f>
        <v>#REF!</v>
      </c>
      <c r="D120" s="2" t="e">
        <f t="shared" si="4"/>
        <v>#REF!</v>
      </c>
      <c r="E120" s="2" t="e">
        <f t="shared" si="5"/>
        <v>#REF!</v>
      </c>
      <c r="F120" s="2" t="e">
        <f t="shared" si="6"/>
        <v>#REF!</v>
      </c>
      <c r="G120" s="2" t="e">
        <f t="shared" si="7"/>
        <v>#REF!</v>
      </c>
    </row>
    <row r="121" spans="3:7">
      <c r="C121" s="2" t="e">
        <f>'Mappatura processi'!#REF!</f>
        <v>#REF!</v>
      </c>
      <c r="D121" s="2" t="e">
        <f t="shared" si="4"/>
        <v>#REF!</v>
      </c>
      <c r="E121" s="2" t="e">
        <f t="shared" si="5"/>
        <v>#REF!</v>
      </c>
      <c r="F121" s="2" t="e">
        <f t="shared" si="6"/>
        <v>#REF!</v>
      </c>
      <c r="G121" s="2" t="e">
        <f t="shared" si="7"/>
        <v>#REF!</v>
      </c>
    </row>
    <row r="122" spans="3:7">
      <c r="C122" s="2" t="e">
        <f>'Mappatura processi'!#REF!</f>
        <v>#REF!</v>
      </c>
      <c r="D122" s="2" t="e">
        <f t="shared" si="4"/>
        <v>#REF!</v>
      </c>
      <c r="E122" s="2" t="e">
        <f t="shared" si="5"/>
        <v>#REF!</v>
      </c>
      <c r="F122" s="2" t="e">
        <f t="shared" si="6"/>
        <v>#REF!</v>
      </c>
      <c r="G122" s="2" t="e">
        <f t="shared" si="7"/>
        <v>#REF!</v>
      </c>
    </row>
    <row r="123" spans="3:7">
      <c r="C123" s="2" t="e">
        <f>'Mappatura processi'!#REF!</f>
        <v>#REF!</v>
      </c>
      <c r="D123" s="2" t="e">
        <f t="shared" si="4"/>
        <v>#REF!</v>
      </c>
      <c r="E123" s="2" t="e">
        <f t="shared" si="5"/>
        <v>#REF!</v>
      </c>
      <c r="F123" s="2" t="e">
        <f t="shared" si="6"/>
        <v>#REF!</v>
      </c>
      <c r="G123" s="2" t="e">
        <f t="shared" si="7"/>
        <v>#REF!</v>
      </c>
    </row>
    <row r="124" spans="3:7">
      <c r="C124" s="2" t="e">
        <f>'Mappatura processi'!#REF!</f>
        <v>#REF!</v>
      </c>
      <c r="D124" s="2" t="e">
        <f t="shared" si="4"/>
        <v>#REF!</v>
      </c>
      <c r="E124" s="2" t="e">
        <f t="shared" si="5"/>
        <v>#REF!</v>
      </c>
      <c r="F124" s="2" t="e">
        <f t="shared" si="6"/>
        <v>#REF!</v>
      </c>
      <c r="G124" s="2" t="e">
        <f t="shared" si="7"/>
        <v>#REF!</v>
      </c>
    </row>
    <row r="125" spans="3:7">
      <c r="C125" s="2" t="e">
        <f>'Mappatura processi'!#REF!</f>
        <v>#REF!</v>
      </c>
      <c r="D125" s="2" t="e">
        <f t="shared" si="4"/>
        <v>#REF!</v>
      </c>
      <c r="E125" s="2" t="e">
        <f t="shared" si="5"/>
        <v>#REF!</v>
      </c>
      <c r="F125" s="2" t="e">
        <f t="shared" si="6"/>
        <v>#REF!</v>
      </c>
      <c r="G125" s="2" t="e">
        <f t="shared" si="7"/>
        <v>#REF!</v>
      </c>
    </row>
  </sheetData>
  <mergeCells count="1">
    <mergeCell ref="C9:D9"/>
  </mergeCells>
  <pageMargins left="0.7" right="0.7" top="0.75" bottom="0.75" header="0.3" footer="0.3"/>
  <pageSetup paperSize="9" orientation="portrait" horizontalDpi="4294967293" verticalDpi="4294967295"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6</vt:i4>
      </vt:variant>
    </vt:vector>
  </HeadingPairs>
  <TitlesOfParts>
    <vt:vector size="11" baseType="lpstr">
      <vt:lpstr>Sezione generale_old</vt:lpstr>
      <vt:lpstr>Mappatura processi</vt:lpstr>
      <vt:lpstr>competenze</vt:lpstr>
      <vt:lpstr>Parametri</vt:lpstr>
      <vt:lpstr>Foglio1</vt:lpstr>
      <vt:lpstr>Altissimo</vt:lpstr>
      <vt:lpstr>Alto</vt:lpstr>
      <vt:lpstr>competenze!Area_stampa</vt:lpstr>
      <vt:lpstr>'Mappatura processi'!Area_stampa</vt:lpstr>
      <vt:lpstr>Medio</vt:lpstr>
      <vt:lpstr>'Mappatura processi'!Titoli_stampa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i.siciliani</dc:creator>
  <cp:lastModifiedBy>marconi.s</cp:lastModifiedBy>
  <cp:lastPrinted>2018-02-21T09:35:46Z</cp:lastPrinted>
  <dcterms:created xsi:type="dcterms:W3CDTF">2014-07-11T10:05:14Z</dcterms:created>
  <dcterms:modified xsi:type="dcterms:W3CDTF">2018-02-21T09:37:13Z</dcterms:modified>
</cp:coreProperties>
</file>